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D9041F1-C9E7-40FB-BFAB-D6070B2A44FA}" xr6:coauthVersionLast="47" xr6:coauthVersionMax="47" xr10:uidLastSave="{00000000-0000-0000-0000-000000000000}"/>
  <bookViews>
    <workbookView xWindow="30" yWindow="600" windowWidth="23970" windowHeight="1290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2" i="1" l="1"/>
  <c r="AE12" i="1"/>
  <c r="AJ12" i="1"/>
  <c r="AI12" i="1"/>
  <c r="AH12" i="1"/>
  <c r="AG12" i="1"/>
  <c r="AD12" i="1"/>
  <c r="AC12" i="1"/>
  <c r="AB12" i="1"/>
  <c r="AA12" i="1"/>
  <c r="Z12" i="1"/>
  <c r="Y12" i="1"/>
  <c r="X12" i="1"/>
  <c r="W12" i="1"/>
  <c r="V12" i="1"/>
  <c r="U12" i="1"/>
  <c r="M12" i="1"/>
  <c r="L12" i="1"/>
  <c r="K12" i="1"/>
  <c r="J12" i="1"/>
  <c r="I12" i="1"/>
  <c r="H12" i="1"/>
  <c r="H16" i="1" s="1"/>
  <c r="G12" i="1"/>
  <c r="G16" i="1" s="1"/>
  <c r="F12" i="1"/>
  <c r="E12" i="1"/>
  <c r="E16" i="1" s="1"/>
  <c r="O12" i="1"/>
  <c r="O16" i="1" s="1"/>
  <c r="D13" i="1" l="1"/>
  <c r="F16" i="1"/>
  <c r="F19" i="1" s="1"/>
  <c r="N12" i="1"/>
  <c r="N16" i="1" s="1"/>
  <c r="H19" i="1"/>
  <c r="L16" i="1"/>
  <c r="O19" i="1"/>
  <c r="E19" i="1"/>
  <c r="G19" i="1"/>
  <c r="I16" i="1"/>
  <c r="K16" i="1" l="1"/>
  <c r="L19" i="1"/>
  <c r="K19" i="1"/>
  <c r="M16" i="1"/>
  <c r="I19" i="1"/>
  <c r="N19" i="1" s="1"/>
  <c r="M19" i="1" l="1"/>
</calcChain>
</file>

<file path=xl/sharedStrings.xml><?xml version="1.0" encoding="utf-8"?>
<sst xmlns="http://schemas.openxmlformats.org/spreadsheetml/2006/main" count="132" uniqueCount="94">
  <si>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</si>
  <si>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</si>
  <si>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</si>
  <si>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</si>
  <si>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</si>
  <si>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</si>
  <si>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</si>
  <si>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</si>
  <si>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</si>
  <si>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</si>
  <si>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</si>
  <si>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</si>
  <si>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</si>
  <si>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</si>
  <si>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</si>
  <si>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</si>
  <si>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</si>
  <si>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</si>
  <si>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</si>
  <si>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</si>
  <si>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</si>
  <si>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</si>
  <si>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</si>
  <si>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</si>
  <si>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</si>
  <si>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</si>
  <si>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</si>
  <si>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</si>
  <si>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</si>
  <si>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</si>
  <si>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</si>
  <si>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</si>
  <si>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</si>
  <si>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</si>
  <si>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</si>
  <si>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</si>
  <si>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</si>
  <si>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</si>
  <si>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</si>
  <si>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L+T</t>
  </si>
  <si>
    <t xml:space="preserve">Lyöty </t>
  </si>
  <si>
    <t xml:space="preserve">Tuotu </t>
  </si>
  <si>
    <t>suomensarja</t>
  </si>
  <si>
    <t>Fera</t>
  </si>
  <si>
    <t>Fera  2</t>
  </si>
  <si>
    <t>Fera  3</t>
  </si>
  <si>
    <t>6.</t>
  </si>
  <si>
    <t>Erica Rosendahl</t>
  </si>
  <si>
    <t>8.6.2006   Rauma</t>
  </si>
  <si>
    <t>03.08. 2022  Manse PP - Fera  2-0  (9-2, 9-2)</t>
  </si>
  <si>
    <t xml:space="preserve">  16 v   1 kk 26 pv</t>
  </si>
  <si>
    <t>ykköspesis</t>
  </si>
  <si>
    <t>LaJy</t>
  </si>
  <si>
    <t>Fera  (1958),  kasvattajaseura</t>
  </si>
  <si>
    <t>LaJy = Laitilan Jyske  (1911)</t>
  </si>
  <si>
    <t>2.</t>
  </si>
  <si>
    <t>7.</t>
  </si>
  <si>
    <t>11.</t>
  </si>
  <si>
    <t>4.</t>
  </si>
  <si>
    <t>1.</t>
  </si>
  <si>
    <t>2.  ottelu</t>
  </si>
  <si>
    <t>03.08. 2023  SMJ - Fera  1-0  (7-2, 3-3)</t>
  </si>
  <si>
    <t xml:space="preserve">  17 v   1 kk 26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</si>
  <si>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</si>
  <si>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</si>
  <si>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</si>
  <si>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</si>
  <si>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</si>
  <si>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</si>
  <si>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</si>
  <si>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</si>
  <si>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</si>
  <si>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</si>
  <si>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</si>
  <si>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</si>
  <si>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</si>
  <si>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</si>
  <si>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2024  Jyväskylä</t>
  </si>
  <si>
    <t xml:space="preserve">  0-2  (0-3, 0-3)</t>
  </si>
  <si>
    <t>1/1</t>
  </si>
  <si>
    <t>Länsi</t>
  </si>
  <si>
    <t>jok</t>
  </si>
  <si>
    <t>3/6</t>
  </si>
  <si>
    <t>2/2</t>
  </si>
  <si>
    <t>0/3</t>
  </si>
  <si>
    <t>Tero Tuomela</t>
  </si>
  <si>
    <t>5.</t>
  </si>
  <si>
    <t>6.  ottelu</t>
  </si>
  <si>
    <t>06.06. 2024  Fera - Kirittäret  2-1  (1-3, 4-1, 0-0, 4-3)</t>
  </si>
  <si>
    <t xml:space="preserve">  17 v 11 kk 29 pv</t>
  </si>
  <si>
    <t>13.  ottelu</t>
  </si>
  <si>
    <t>16.07. 2024  Roihu - Fera  0-2  (2-6, 4-8)</t>
  </si>
  <si>
    <t xml:space="preserve">  18 v   1 kk   8 pv</t>
  </si>
  <si>
    <t xml:space="preserve">  Ykköspesiksen vuoden lukkari  2022     &lt;&gt;     Tyttölukkari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</si>
</sst>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  <xf numFmtId="0" fontId="5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21/joukkue/12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1" customWidth="1"/>
    <col min="4" max="4" width="10.28515625" style="52" customWidth="1"/>
    <col min="5" max="13" width="5.7109375" style="52" customWidth="1"/>
    <col min="14" max="14" width="8.5703125" style="52" customWidth="1"/>
    <col min="15" max="15" width="0.7109375" style="52" customWidth="1"/>
    <col min="16" max="19" width="5.7109375" style="52" customWidth="1"/>
    <col min="20" max="20" width="0.7109375" style="52" customWidth="1"/>
    <col min="21" max="27" width="5.7109375" style="52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55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39</v>
      </c>
      <c r="S3" s="17" t="s">
        <v>3</v>
      </c>
      <c r="T3" s="3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70">
        <v>2018</v>
      </c>
      <c r="C4" s="70" t="s">
        <v>57</v>
      </c>
      <c r="D4" s="71" t="s">
        <v>45</v>
      </c>
      <c r="E4" s="70"/>
      <c r="F4" s="72" t="s">
        <v>42</v>
      </c>
      <c r="G4" s="73"/>
      <c r="H4" s="74"/>
      <c r="I4" s="70"/>
      <c r="J4" s="70"/>
      <c r="K4" s="70"/>
      <c r="L4" s="70"/>
      <c r="M4" s="70"/>
      <c r="N4" s="75"/>
      <c r="O4" s="22"/>
      <c r="P4" s="17"/>
      <c r="Q4" s="17"/>
      <c r="R4" s="17"/>
      <c r="S4" s="17"/>
      <c r="T4" s="32"/>
      <c r="U4" s="23"/>
      <c r="V4" s="23"/>
      <c r="W4" s="23"/>
      <c r="X4" s="23"/>
      <c r="Y4" s="23"/>
      <c r="Z4" s="44"/>
      <c r="AA4" s="44"/>
      <c r="AB4" s="44"/>
      <c r="AC4" s="54"/>
      <c r="AD4" s="44"/>
      <c r="AE4" s="23"/>
      <c r="AF4" s="23"/>
      <c r="AG4" s="27"/>
      <c r="AH4" s="25"/>
      <c r="AI4" s="9"/>
      <c r="AJ4" s="23"/>
      <c r="AK4" s="7"/>
      <c r="AL4" s="7"/>
    </row>
    <row r="5" spans="1:38" ht="15" customHeight="1" x14ac:dyDescent="0.25">
      <c r="A5" s="1"/>
      <c r="B5" s="70">
        <v>2019</v>
      </c>
      <c r="C5" s="70" t="s">
        <v>55</v>
      </c>
      <c r="D5" s="71" t="s">
        <v>44</v>
      </c>
      <c r="E5" s="70"/>
      <c r="F5" s="72" t="s">
        <v>42</v>
      </c>
      <c r="G5" s="73"/>
      <c r="H5" s="74"/>
      <c r="I5" s="70"/>
      <c r="J5" s="70"/>
      <c r="K5" s="70"/>
      <c r="L5" s="70"/>
      <c r="M5" s="70"/>
      <c r="N5" s="75"/>
      <c r="O5" s="22"/>
      <c r="P5" s="17"/>
      <c r="Q5" s="17"/>
      <c r="R5" s="17"/>
      <c r="S5" s="17"/>
      <c r="T5" s="32"/>
      <c r="U5" s="23"/>
      <c r="V5" s="23"/>
      <c r="W5" s="23"/>
      <c r="X5" s="23"/>
      <c r="Y5" s="23"/>
      <c r="Z5" s="44"/>
      <c r="AA5" s="44"/>
      <c r="AB5" s="44"/>
      <c r="AC5" s="54"/>
      <c r="AD5" s="44"/>
      <c r="AE5" s="23"/>
      <c r="AF5" s="23"/>
      <c r="AG5" s="27"/>
      <c r="AH5" s="25"/>
      <c r="AI5" s="9"/>
      <c r="AJ5" s="23"/>
      <c r="AK5" s="7"/>
      <c r="AL5" s="7"/>
    </row>
    <row r="6" spans="1:38" ht="15" customHeight="1" x14ac:dyDescent="0.25">
      <c r="A6" s="1"/>
      <c r="B6" s="70">
        <v>2020</v>
      </c>
      <c r="C6" s="70" t="s">
        <v>58</v>
      </c>
      <c r="D6" s="71" t="s">
        <v>44</v>
      </c>
      <c r="E6" s="70"/>
      <c r="F6" s="72" t="s">
        <v>42</v>
      </c>
      <c r="G6" s="73"/>
      <c r="H6" s="74"/>
      <c r="I6" s="70"/>
      <c r="J6" s="70"/>
      <c r="K6" s="70"/>
      <c r="L6" s="70"/>
      <c r="M6" s="70"/>
      <c r="N6" s="75"/>
      <c r="O6" s="22"/>
      <c r="P6" s="17"/>
      <c r="Q6" s="17"/>
      <c r="R6" s="17"/>
      <c r="S6" s="17"/>
      <c r="T6" s="32"/>
      <c r="U6" s="23"/>
      <c r="V6" s="23"/>
      <c r="W6" s="23"/>
      <c r="X6" s="23"/>
      <c r="Y6" s="23"/>
      <c r="Z6" s="44"/>
      <c r="AA6" s="44"/>
      <c r="AB6" s="44"/>
      <c r="AC6" s="54"/>
      <c r="AD6" s="44"/>
      <c r="AE6" s="23"/>
      <c r="AF6" s="23"/>
      <c r="AG6" s="23"/>
      <c r="AH6" s="25"/>
      <c r="AI6" s="26"/>
      <c r="AJ6" s="23"/>
      <c r="AK6" s="7"/>
      <c r="AL6" s="7"/>
    </row>
    <row r="7" spans="1:38" ht="15" customHeight="1" x14ac:dyDescent="0.25">
      <c r="A7" s="1"/>
      <c r="B7" s="70">
        <v>2021</v>
      </c>
      <c r="C7" s="70" t="s">
        <v>59</v>
      </c>
      <c r="D7" s="71" t="s">
        <v>44</v>
      </c>
      <c r="E7" s="70"/>
      <c r="F7" s="72" t="s">
        <v>42</v>
      </c>
      <c r="G7" s="73"/>
      <c r="H7" s="74"/>
      <c r="I7" s="70"/>
      <c r="J7" s="70"/>
      <c r="K7" s="70"/>
      <c r="L7" s="70"/>
      <c r="M7" s="70"/>
      <c r="N7" s="75"/>
      <c r="O7" s="22"/>
      <c r="P7" s="17"/>
      <c r="Q7" s="17"/>
      <c r="R7" s="17"/>
      <c r="S7" s="17"/>
      <c r="T7" s="32"/>
      <c r="U7" s="23"/>
      <c r="V7" s="23"/>
      <c r="W7" s="23"/>
      <c r="X7" s="23"/>
      <c r="Y7" s="23"/>
      <c r="Z7" s="44"/>
      <c r="AA7" s="44"/>
      <c r="AB7" s="44"/>
      <c r="AC7" s="54"/>
      <c r="AD7" s="44"/>
      <c r="AE7" s="23"/>
      <c r="AF7" s="23"/>
      <c r="AG7" s="23"/>
      <c r="AH7" s="25"/>
      <c r="AI7" s="26"/>
      <c r="AJ7" s="23"/>
      <c r="AK7" s="7"/>
      <c r="AL7" s="7"/>
    </row>
    <row r="8" spans="1:38" ht="15" customHeight="1" x14ac:dyDescent="0.25">
      <c r="A8" s="1"/>
      <c r="B8" s="80">
        <v>2022</v>
      </c>
      <c r="C8" s="80" t="s">
        <v>55</v>
      </c>
      <c r="D8" s="81" t="s">
        <v>52</v>
      </c>
      <c r="E8" s="80"/>
      <c r="F8" s="82" t="s">
        <v>51</v>
      </c>
      <c r="G8" s="83"/>
      <c r="H8" s="84"/>
      <c r="I8" s="80"/>
      <c r="J8" s="80"/>
      <c r="K8" s="80"/>
      <c r="L8" s="80"/>
      <c r="M8" s="80"/>
      <c r="N8" s="80"/>
      <c r="O8" s="22"/>
      <c r="P8" s="17"/>
      <c r="Q8" s="17"/>
      <c r="R8" s="17"/>
      <c r="S8" s="17"/>
      <c r="T8" s="32"/>
      <c r="U8" s="23"/>
      <c r="V8" s="23"/>
      <c r="W8" s="23"/>
      <c r="X8" s="23"/>
      <c r="Y8" s="23"/>
      <c r="Z8" s="44"/>
      <c r="AA8" s="44"/>
      <c r="AB8" s="44"/>
      <c r="AC8" s="54"/>
      <c r="AD8" s="44"/>
      <c r="AE8" s="23"/>
      <c r="AF8" s="23"/>
      <c r="AG8" s="23"/>
      <c r="AH8" s="25"/>
      <c r="AI8" s="26"/>
      <c r="AJ8" s="23"/>
      <c r="AK8" s="7"/>
      <c r="AL8" s="7"/>
    </row>
    <row r="9" spans="1:38" ht="15" customHeight="1" x14ac:dyDescent="0.2">
      <c r="A9" s="1"/>
      <c r="B9" s="76">
        <v>2022</v>
      </c>
      <c r="C9" s="76" t="s">
        <v>46</v>
      </c>
      <c r="D9" s="77" t="s">
        <v>43</v>
      </c>
      <c r="E9" s="76">
        <v>1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8">
        <v>0</v>
      </c>
      <c r="O9" s="79">
        <v>3</v>
      </c>
      <c r="P9" s="17"/>
      <c r="Q9" s="17"/>
      <c r="R9" s="17"/>
      <c r="S9" s="17"/>
      <c r="T9" s="32"/>
      <c r="U9" s="23"/>
      <c r="V9" s="23"/>
      <c r="W9" s="23"/>
      <c r="X9" s="23"/>
      <c r="Y9" s="23"/>
      <c r="Z9" s="44"/>
      <c r="AA9" s="44"/>
      <c r="AB9" s="44"/>
      <c r="AC9" s="54"/>
      <c r="AD9" s="44"/>
      <c r="AE9" s="23"/>
      <c r="AF9" s="23"/>
      <c r="AG9" s="23"/>
      <c r="AH9" s="25"/>
      <c r="AI9" s="26"/>
      <c r="AJ9" s="23"/>
      <c r="AK9" s="7"/>
      <c r="AL9" s="7"/>
    </row>
    <row r="10" spans="1:38" ht="15" customHeight="1" x14ac:dyDescent="0.2">
      <c r="A10" s="1"/>
      <c r="B10" s="23">
        <v>2023</v>
      </c>
      <c r="C10" s="23" t="s">
        <v>56</v>
      </c>
      <c r="D10" s="85" t="s">
        <v>43</v>
      </c>
      <c r="E10" s="76">
        <v>1</v>
      </c>
      <c r="F10" s="76">
        <v>0</v>
      </c>
      <c r="G10" s="23">
        <v>1</v>
      </c>
      <c r="H10" s="76">
        <v>0</v>
      </c>
      <c r="I10" s="76">
        <v>3</v>
      </c>
      <c r="J10" s="23">
        <v>1</v>
      </c>
      <c r="K10" s="23">
        <v>0</v>
      </c>
      <c r="L10" s="23">
        <v>1</v>
      </c>
      <c r="M10" s="23">
        <v>1</v>
      </c>
      <c r="N10" s="86">
        <v>0.75</v>
      </c>
      <c r="O10" s="87">
        <v>4</v>
      </c>
      <c r="P10" s="17"/>
      <c r="Q10" s="17"/>
      <c r="R10" s="17"/>
      <c r="S10" s="17"/>
      <c r="T10" s="32"/>
      <c r="U10" s="23"/>
      <c r="V10" s="23"/>
      <c r="W10" s="23"/>
      <c r="X10" s="23"/>
      <c r="Y10" s="23"/>
      <c r="Z10" s="44"/>
      <c r="AA10" s="44"/>
      <c r="AB10" s="44"/>
      <c r="AC10" s="54"/>
      <c r="AD10" s="44"/>
      <c r="AE10" s="23"/>
      <c r="AF10" s="23"/>
      <c r="AG10" s="23"/>
      <c r="AH10" s="25"/>
      <c r="AI10" s="26"/>
      <c r="AJ10" s="23"/>
      <c r="AK10" s="7"/>
      <c r="AL10" s="7"/>
    </row>
    <row r="11" spans="1:38" ht="15" customHeight="1" x14ac:dyDescent="0.2">
      <c r="A11" s="1"/>
      <c r="B11" s="125">
        <v>2024</v>
      </c>
      <c r="C11" s="125" t="s">
        <v>86</v>
      </c>
      <c r="D11" s="126" t="s">
        <v>43</v>
      </c>
      <c r="E11" s="125">
        <v>18</v>
      </c>
      <c r="F11" s="125">
        <v>1</v>
      </c>
      <c r="G11" s="125">
        <v>9</v>
      </c>
      <c r="H11" s="125">
        <v>5</v>
      </c>
      <c r="I11" s="125">
        <v>55</v>
      </c>
      <c r="J11" s="125">
        <v>4</v>
      </c>
      <c r="K11" s="125">
        <v>14</v>
      </c>
      <c r="L11" s="125">
        <v>27</v>
      </c>
      <c r="M11" s="125">
        <v>10</v>
      </c>
      <c r="N11" s="127">
        <v>0.51886792452830188</v>
      </c>
      <c r="O11" s="128">
        <v>106</v>
      </c>
      <c r="P11" s="17"/>
      <c r="Q11" s="17"/>
      <c r="R11" s="17"/>
      <c r="S11" s="17"/>
      <c r="T11" s="17"/>
      <c r="U11" s="24"/>
      <c r="V11" s="24"/>
      <c r="W11" s="24"/>
      <c r="X11" s="24"/>
      <c r="Y11" s="24"/>
      <c r="Z11" s="44"/>
      <c r="AA11" s="44"/>
      <c r="AB11" s="44"/>
      <c r="AC11" s="54"/>
      <c r="AD11" s="44"/>
      <c r="AE11" s="23"/>
      <c r="AF11" s="23"/>
      <c r="AG11" s="23"/>
      <c r="AH11" s="25"/>
      <c r="AI11" s="26"/>
      <c r="AJ11" s="23"/>
      <c r="AK11" s="7"/>
      <c r="AL11" s="7"/>
    </row>
    <row r="12" spans="1:38" ht="15" customHeight="1" x14ac:dyDescent="0.2">
      <c r="A12" s="1"/>
      <c r="B12" s="15" t="s">
        <v>16</v>
      </c>
      <c r="C12" s="13"/>
      <c r="D12" s="14"/>
      <c r="E12" s="17">
        <f t="shared" ref="E12:M12" si="0">SUM(E4:E11)</f>
        <v>20</v>
      </c>
      <c r="F12" s="17">
        <f t="shared" si="0"/>
        <v>1</v>
      </c>
      <c r="G12" s="17">
        <f t="shared" si="0"/>
        <v>10</v>
      </c>
      <c r="H12" s="17">
        <f t="shared" si="0"/>
        <v>5</v>
      </c>
      <c r="I12" s="17">
        <f t="shared" si="0"/>
        <v>58</v>
      </c>
      <c r="J12" s="17">
        <f t="shared" si="0"/>
        <v>5</v>
      </c>
      <c r="K12" s="17">
        <f t="shared" si="0"/>
        <v>14</v>
      </c>
      <c r="L12" s="17">
        <f t="shared" si="0"/>
        <v>28</v>
      </c>
      <c r="M12" s="17">
        <f t="shared" si="0"/>
        <v>11</v>
      </c>
      <c r="N12" s="28">
        <f>PRODUCT(I12/O12)</f>
        <v>0.51327433628318586</v>
      </c>
      <c r="O12" s="53">
        <f>SUM(O4:O11)</f>
        <v>113</v>
      </c>
      <c r="P12" s="17"/>
      <c r="Q12" s="17"/>
      <c r="R12" s="17"/>
      <c r="S12" s="17"/>
      <c r="T12" s="32"/>
      <c r="U12" s="16">
        <f t="shared" ref="U12:AJ12" si="1">SUM(U4:U11)</f>
        <v>0</v>
      </c>
      <c r="V12" s="16">
        <f t="shared" si="1"/>
        <v>0</v>
      </c>
      <c r="W12" s="16">
        <f t="shared" si="1"/>
        <v>0</v>
      </c>
      <c r="X12" s="16">
        <f t="shared" si="1"/>
        <v>0</v>
      </c>
      <c r="Y12" s="16">
        <f t="shared" si="1"/>
        <v>0</v>
      </c>
      <c r="Z12" s="16">
        <f t="shared" si="1"/>
        <v>0</v>
      </c>
      <c r="AA12" s="16">
        <f t="shared" si="1"/>
        <v>0</v>
      </c>
      <c r="AB12" s="16">
        <f t="shared" si="1"/>
        <v>0</v>
      </c>
      <c r="AC12" s="16">
        <f t="shared" si="1"/>
        <v>0</v>
      </c>
      <c r="AD12" s="17">
        <f t="shared" si="1"/>
        <v>0</v>
      </c>
      <c r="AE12" s="17">
        <f t="shared" si="1"/>
        <v>0</v>
      </c>
      <c r="AF12" s="17">
        <f t="shared" si="1"/>
        <v>0</v>
      </c>
      <c r="AG12" s="17">
        <f t="shared" si="1"/>
        <v>0</v>
      </c>
      <c r="AH12" s="17">
        <f t="shared" si="1"/>
        <v>0</v>
      </c>
      <c r="AI12" s="17">
        <f t="shared" si="1"/>
        <v>0</v>
      </c>
      <c r="AJ12" s="17">
        <f t="shared" si="1"/>
        <v>0</v>
      </c>
      <c r="AK12" s="7"/>
      <c r="AL12" s="7"/>
    </row>
    <row r="13" spans="1:38" ht="15" customHeight="1" x14ac:dyDescent="0.2">
      <c r="A13" s="1"/>
      <c r="B13" s="24" t="s">
        <v>2</v>
      </c>
      <c r="C13" s="26"/>
      <c r="D13" s="29">
        <f>SUM(F12:H12)+((I12-F12-G12)/3)+(E12/3)+(AE12*25)+(AF12*25)+(AG12*10)+(AH12*25)+(AI12*20)+(AJ12*15)</f>
        <v>38.333333333333329</v>
      </c>
      <c r="E13" s="1"/>
      <c r="F13" s="1"/>
      <c r="G13" s="1"/>
      <c r="H13" s="1"/>
      <c r="I13" s="1"/>
      <c r="J13" s="1"/>
      <c r="K13" s="1"/>
      <c r="L13" s="1"/>
      <c r="M13" s="1"/>
      <c r="N13" s="3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7"/>
      <c r="AL13" s="7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0"/>
      <c r="O14" s="22"/>
      <c r="P14" s="22"/>
      <c r="Q14" s="22"/>
      <c r="R14" s="22"/>
      <c r="S14" s="22"/>
      <c r="T14" s="2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7"/>
      <c r="AL14" s="7"/>
    </row>
    <row r="15" spans="1:38" ht="15" customHeight="1" x14ac:dyDescent="0.25">
      <c r="A15" s="1"/>
      <c r="B15" s="21" t="s">
        <v>17</v>
      </c>
      <c r="C15" s="31"/>
      <c r="D15" s="31"/>
      <c r="E15" s="17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"/>
      <c r="K15" s="17" t="s">
        <v>26</v>
      </c>
      <c r="L15" s="17" t="s">
        <v>27</v>
      </c>
      <c r="M15" s="17" t="s">
        <v>28</v>
      </c>
      <c r="N15" s="28" t="s">
        <v>38</v>
      </c>
      <c r="O15" s="32"/>
      <c r="P15" s="33" t="s">
        <v>29</v>
      </c>
      <c r="Q15" s="11"/>
      <c r="R15" s="11"/>
      <c r="S15" s="11"/>
      <c r="T15" s="34"/>
      <c r="U15" s="34"/>
      <c r="V15" s="34"/>
      <c r="W15" s="34"/>
      <c r="X15" s="34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35"/>
      <c r="AK15" s="7"/>
      <c r="AL15" s="7"/>
    </row>
    <row r="16" spans="1:38" ht="15" customHeight="1" x14ac:dyDescent="0.2">
      <c r="A16" s="1"/>
      <c r="B16" s="33" t="s">
        <v>18</v>
      </c>
      <c r="C16" s="11"/>
      <c r="D16" s="35"/>
      <c r="E16" s="23">
        <f>PRODUCT(E12)</f>
        <v>20</v>
      </c>
      <c r="F16" s="23">
        <f>PRODUCT(F12)</f>
        <v>1</v>
      </c>
      <c r="G16" s="23">
        <f>PRODUCT(G12)</f>
        <v>10</v>
      </c>
      <c r="H16" s="23">
        <f>PRODUCT(H12)</f>
        <v>5</v>
      </c>
      <c r="I16" s="23">
        <f>PRODUCT(I12)</f>
        <v>58</v>
      </c>
      <c r="J16" s="1"/>
      <c r="K16" s="36">
        <f>PRODUCT((F16+G16)/E16)</f>
        <v>0.55000000000000004</v>
      </c>
      <c r="L16" s="36">
        <f>PRODUCT(H16/E16)</f>
        <v>0.25</v>
      </c>
      <c r="M16" s="36">
        <f>PRODUCT(I16/E16)</f>
        <v>2.9</v>
      </c>
      <c r="N16" s="37">
        <f>PRODUCT(N12)</f>
        <v>0.51327433628318586</v>
      </c>
      <c r="O16" s="32">
        <f>PRODUCT(O12)</f>
        <v>113</v>
      </c>
      <c r="P16" s="56" t="s">
        <v>22</v>
      </c>
      <c r="Q16" s="57"/>
      <c r="R16" s="58" t="s">
        <v>49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9" t="s">
        <v>23</v>
      </c>
      <c r="AD16" s="59"/>
      <c r="AE16" s="59"/>
      <c r="AF16" s="60" t="s">
        <v>50</v>
      </c>
      <c r="AG16" s="59"/>
      <c r="AH16" s="59"/>
      <c r="AI16" s="59"/>
      <c r="AJ16" s="61"/>
      <c r="AK16" s="7"/>
      <c r="AL16" s="7"/>
    </row>
    <row r="17" spans="1:38" ht="15" customHeight="1" x14ac:dyDescent="0.2">
      <c r="A17" s="1"/>
      <c r="B17" s="38" t="s">
        <v>19</v>
      </c>
      <c r="C17" s="39"/>
      <c r="D17" s="40"/>
      <c r="E17" s="23"/>
      <c r="F17" s="23"/>
      <c r="G17" s="23"/>
      <c r="H17" s="23"/>
      <c r="I17" s="23"/>
      <c r="J17" s="1"/>
      <c r="K17" s="23"/>
      <c r="L17" s="23"/>
      <c r="M17" s="23"/>
      <c r="N17" s="23"/>
      <c r="O17" s="32"/>
      <c r="P17" s="62" t="s">
        <v>40</v>
      </c>
      <c r="Q17" s="63"/>
      <c r="R17" s="129" t="s">
        <v>61</v>
      </c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30" t="s">
        <v>60</v>
      </c>
      <c r="AD17" s="130"/>
      <c r="AE17" s="130"/>
      <c r="AF17" s="131" t="s">
        <v>62</v>
      </c>
      <c r="AG17" s="130"/>
      <c r="AH17" s="130"/>
      <c r="AI17" s="130"/>
      <c r="AJ17" s="64"/>
      <c r="AK17" s="7"/>
      <c r="AL17" s="7"/>
    </row>
    <row r="18" spans="1:38" ht="15" customHeight="1" x14ac:dyDescent="0.2">
      <c r="A18" s="1"/>
      <c r="B18" s="41" t="s">
        <v>20</v>
      </c>
      <c r="C18" s="42"/>
      <c r="D18" s="43"/>
      <c r="E18" s="44"/>
      <c r="F18" s="44"/>
      <c r="G18" s="44"/>
      <c r="H18" s="44"/>
      <c r="I18" s="44"/>
      <c r="J18" s="1"/>
      <c r="K18" s="45"/>
      <c r="L18" s="45"/>
      <c r="M18" s="45"/>
      <c r="N18" s="46"/>
      <c r="O18" s="32"/>
      <c r="P18" s="62" t="s">
        <v>41</v>
      </c>
      <c r="Q18" s="63"/>
      <c r="R18" s="129" t="s">
        <v>88</v>
      </c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30" t="s">
        <v>87</v>
      </c>
      <c r="AD18" s="130"/>
      <c r="AE18" s="130"/>
      <c r="AF18" s="131" t="s">
        <v>89</v>
      </c>
      <c r="AG18" s="130"/>
      <c r="AH18" s="130"/>
      <c r="AI18" s="130"/>
      <c r="AJ18" s="64"/>
      <c r="AK18" s="7"/>
      <c r="AL18" s="7"/>
    </row>
    <row r="19" spans="1:38" ht="15" customHeight="1" x14ac:dyDescent="0.2">
      <c r="A19" s="1"/>
      <c r="B19" s="47" t="s">
        <v>21</v>
      </c>
      <c r="C19" s="48"/>
      <c r="D19" s="49"/>
      <c r="E19" s="17">
        <f>SUM(E16:E18)</f>
        <v>20</v>
      </c>
      <c r="F19" s="17">
        <f>SUM(F16:F18)</f>
        <v>1</v>
      </c>
      <c r="G19" s="17">
        <f>SUM(G16:G18)</f>
        <v>10</v>
      </c>
      <c r="H19" s="17">
        <f>SUM(H16:H18)</f>
        <v>5</v>
      </c>
      <c r="I19" s="17">
        <f>SUM(I16:I18)</f>
        <v>58</v>
      </c>
      <c r="J19" s="1"/>
      <c r="K19" s="50">
        <f>PRODUCT((F19+G19)/E19)</f>
        <v>0.55000000000000004</v>
      </c>
      <c r="L19" s="50">
        <f>PRODUCT(H19/E19)</f>
        <v>0.25</v>
      </c>
      <c r="M19" s="50">
        <f>PRODUCT(I19/E19)</f>
        <v>2.9</v>
      </c>
      <c r="N19" s="28">
        <f>PRODUCT(I19/O19)</f>
        <v>0.51327433628318586</v>
      </c>
      <c r="O19" s="32">
        <f>SUM(O16:O18)</f>
        <v>113</v>
      </c>
      <c r="P19" s="65" t="s">
        <v>24</v>
      </c>
      <c r="Q19" s="66"/>
      <c r="R19" s="67" t="s">
        <v>91</v>
      </c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8" t="s">
        <v>90</v>
      </c>
      <c r="AD19" s="68"/>
      <c r="AE19" s="68"/>
      <c r="AF19" s="132" t="s">
        <v>92</v>
      </c>
      <c r="AG19" s="68"/>
      <c r="AH19" s="68"/>
      <c r="AI19" s="68"/>
      <c r="AJ19" s="69"/>
      <c r="AK19" s="7"/>
      <c r="AL19" s="7"/>
    </row>
    <row r="20" spans="1:38" ht="15" customHeight="1" x14ac:dyDescent="0.2">
      <c r="A20" s="1"/>
      <c r="B20" s="1"/>
      <c r="C20" s="1"/>
      <c r="D20" s="1"/>
      <c r="E20" s="1"/>
      <c r="F20" s="32"/>
      <c r="G20" s="32"/>
      <c r="H20" s="32"/>
      <c r="I20" s="1"/>
      <c r="J20" s="1"/>
      <c r="K20" s="1"/>
      <c r="L20" s="1"/>
      <c r="M20" s="1"/>
      <c r="N20" s="1"/>
      <c r="O20" s="32"/>
      <c r="P20" s="32"/>
      <c r="Q20" s="32"/>
      <c r="R20" s="32"/>
      <c r="S20" s="32"/>
      <c r="T20" s="32"/>
      <c r="U20" s="1"/>
      <c r="V20" s="1"/>
      <c r="W20" s="1"/>
      <c r="X20" s="1"/>
      <c r="Y20" s="32"/>
      <c r="Z20" s="32"/>
      <c r="AA20" s="32"/>
      <c r="AB20" s="1"/>
      <c r="AC20" s="1"/>
      <c r="AD20" s="1"/>
      <c r="AE20" s="1"/>
      <c r="AF20" s="1"/>
      <c r="AG20" s="1"/>
      <c r="AH20" s="1"/>
      <c r="AI20" s="1"/>
      <c r="AJ20" s="1"/>
      <c r="AK20" s="7"/>
      <c r="AL20" s="7"/>
    </row>
    <row r="21" spans="1:38" ht="15" customHeight="1" x14ac:dyDescent="0.2">
      <c r="A21" s="1"/>
      <c r="B21" s="33" t="s">
        <v>93</v>
      </c>
      <c r="C21" s="11"/>
      <c r="D21" s="11"/>
      <c r="E21" s="11"/>
      <c r="F21" s="10"/>
      <c r="G21" s="10"/>
      <c r="H21" s="10"/>
      <c r="I21" s="11"/>
      <c r="J21" s="11"/>
      <c r="K21" s="11"/>
      <c r="L21" s="11"/>
      <c r="M21" s="11"/>
      <c r="N21" s="11"/>
      <c r="O21" s="10"/>
      <c r="P21" s="10"/>
      <c r="Q21" s="10"/>
      <c r="R21" s="10"/>
      <c r="S21" s="10"/>
      <c r="T21" s="10"/>
      <c r="U21" s="11"/>
      <c r="V21" s="11"/>
      <c r="W21" s="11"/>
      <c r="X21" s="11"/>
      <c r="Y21" s="10"/>
      <c r="Z21" s="10"/>
      <c r="AA21" s="10"/>
      <c r="AB21" s="11"/>
      <c r="AC21" s="11"/>
      <c r="AD21" s="11"/>
      <c r="AE21" s="11"/>
      <c r="AF21" s="11"/>
      <c r="AG21" s="11"/>
      <c r="AH21" s="11"/>
      <c r="AI21" s="11"/>
      <c r="AJ21" s="35"/>
      <c r="AK21" s="7"/>
      <c r="AL21" s="7"/>
    </row>
    <row r="22" spans="1:38" ht="15" customHeight="1" x14ac:dyDescent="0.2">
      <c r="A22" s="1"/>
      <c r="B22" s="1"/>
      <c r="C22" s="1"/>
      <c r="D22" s="1"/>
      <c r="E22" s="1"/>
      <c r="F22" s="32"/>
      <c r="G22" s="32"/>
      <c r="H22" s="32"/>
      <c r="I22" s="1"/>
      <c r="J22" s="1"/>
      <c r="K22" s="1"/>
      <c r="L22" s="1"/>
      <c r="M22" s="1"/>
      <c r="N22" s="1"/>
      <c r="O22" s="32"/>
      <c r="P22" s="32"/>
      <c r="Q22" s="32"/>
      <c r="R22" s="32"/>
      <c r="S22" s="32"/>
      <c r="T22" s="32"/>
      <c r="U22" s="1"/>
      <c r="V22" s="1"/>
      <c r="W22" s="1"/>
      <c r="X22" s="1"/>
      <c r="Y22" s="32"/>
      <c r="Z22" s="32"/>
      <c r="AA22" s="32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</row>
    <row r="23" spans="1:38" ht="15" customHeight="1" x14ac:dyDescent="0.2">
      <c r="A23" s="1"/>
      <c r="B23" s="1" t="s">
        <v>37</v>
      </c>
      <c r="C23" s="1"/>
      <c r="D23" s="1" t="s">
        <v>53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32"/>
      <c r="P23" s="32"/>
      <c r="Q23" s="32"/>
      <c r="R23" s="32"/>
      <c r="S23" s="32"/>
      <c r="T23" s="32"/>
      <c r="U23" s="1"/>
      <c r="V23" s="1"/>
      <c r="W23" s="1"/>
      <c r="X23" s="1"/>
      <c r="Y23" s="32"/>
      <c r="Z23" s="32"/>
      <c r="AA23" s="32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/>
      <c r="C24" s="1"/>
      <c r="D24" s="1" t="s">
        <v>54</v>
      </c>
      <c r="E24" s="1"/>
      <c r="F24" s="32"/>
      <c r="G24" s="32"/>
      <c r="H24" s="32"/>
      <c r="I24" s="1"/>
      <c r="J24" s="1"/>
      <c r="K24" s="1"/>
      <c r="L24" s="1"/>
      <c r="M24" s="1"/>
      <c r="N24" s="1"/>
      <c r="O24" s="32"/>
      <c r="P24" s="32"/>
      <c r="Q24" s="32"/>
      <c r="R24" s="32"/>
      <c r="S24" s="32"/>
      <c r="T24" s="32"/>
      <c r="U24" s="1"/>
      <c r="V24" s="1"/>
      <c r="W24" s="1"/>
      <c r="X24" s="1"/>
      <c r="Y24" s="32"/>
      <c r="Z24" s="32"/>
      <c r="AA24" s="32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2"/>
      <c r="G25" s="32"/>
      <c r="H25" s="32"/>
      <c r="I25" s="1"/>
      <c r="J25" s="1"/>
      <c r="K25" s="1"/>
      <c r="L25" s="1"/>
      <c r="M25" s="1"/>
      <c r="N25" s="1"/>
      <c r="O25" s="32"/>
      <c r="P25" s="32"/>
      <c r="Q25" s="32"/>
      <c r="R25" s="32"/>
      <c r="S25" s="32"/>
      <c r="T25" s="32"/>
      <c r="U25" s="1"/>
      <c r="V25" s="1"/>
      <c r="W25" s="1"/>
      <c r="X25" s="1"/>
      <c r="Y25" s="32"/>
      <c r="Z25" s="32"/>
      <c r="AA25" s="32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2"/>
      <c r="G26" s="32"/>
      <c r="H26" s="32"/>
      <c r="I26" s="1"/>
      <c r="J26" s="1"/>
      <c r="K26" s="1"/>
      <c r="L26" s="1"/>
      <c r="M26" s="1"/>
      <c r="N26" s="1"/>
      <c r="O26" s="32"/>
      <c r="P26" s="32"/>
      <c r="Q26" s="32"/>
      <c r="R26" s="32"/>
      <c r="S26" s="32"/>
      <c r="T26" s="32"/>
      <c r="U26" s="1"/>
      <c r="V26" s="1"/>
      <c r="W26" s="1"/>
      <c r="X26" s="1"/>
      <c r="Y26" s="32"/>
      <c r="Z26" s="32"/>
      <c r="AA26" s="32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2"/>
      <c r="G27" s="32"/>
      <c r="H27" s="32"/>
      <c r="I27" s="1"/>
      <c r="J27" s="1"/>
      <c r="K27" s="1"/>
      <c r="L27" s="1"/>
      <c r="M27" s="1"/>
      <c r="N27" s="1"/>
      <c r="O27" s="32"/>
      <c r="P27" s="32"/>
      <c r="Q27" s="32"/>
      <c r="R27" s="32"/>
      <c r="S27" s="32"/>
      <c r="T27" s="32"/>
      <c r="U27" s="1"/>
      <c r="V27" s="1"/>
      <c r="W27" s="1"/>
      <c r="X27" s="1"/>
      <c r="Y27" s="32"/>
      <c r="Z27" s="32"/>
      <c r="AA27" s="3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2"/>
      <c r="G28" s="32"/>
      <c r="H28" s="32"/>
      <c r="I28" s="1"/>
      <c r="J28" s="1"/>
      <c r="K28" s="1"/>
      <c r="L28" s="1"/>
      <c r="M28" s="1"/>
      <c r="N28" s="1"/>
      <c r="O28" s="32"/>
      <c r="P28" s="32"/>
      <c r="Q28" s="32"/>
      <c r="R28" s="32"/>
      <c r="S28" s="32"/>
      <c r="T28" s="32"/>
      <c r="U28" s="1"/>
      <c r="V28" s="1"/>
      <c r="W28" s="1"/>
      <c r="X28" s="1"/>
      <c r="Y28" s="32"/>
      <c r="Z28" s="32"/>
      <c r="AA28" s="3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2"/>
      <c r="G29" s="32"/>
      <c r="H29" s="32"/>
      <c r="I29" s="1"/>
      <c r="J29" s="1"/>
      <c r="K29" s="1"/>
      <c r="L29" s="1"/>
      <c r="M29" s="1"/>
      <c r="N29" s="1"/>
      <c r="O29" s="32"/>
      <c r="P29" s="32"/>
      <c r="Q29" s="32"/>
      <c r="R29" s="32"/>
      <c r="S29" s="32"/>
      <c r="T29" s="32"/>
      <c r="U29" s="1"/>
      <c r="V29" s="1"/>
      <c r="W29" s="1"/>
      <c r="X29" s="1"/>
      <c r="Y29" s="32"/>
      <c r="Z29" s="32"/>
      <c r="AA29" s="3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2"/>
      <c r="G30" s="32"/>
      <c r="H30" s="32"/>
      <c r="I30" s="1"/>
      <c r="J30" s="1"/>
      <c r="K30" s="1"/>
      <c r="L30" s="1"/>
      <c r="M30" s="1"/>
      <c r="N30" s="1"/>
      <c r="O30" s="32"/>
      <c r="P30" s="32"/>
      <c r="Q30" s="32"/>
      <c r="R30" s="32"/>
      <c r="S30" s="32"/>
      <c r="T30" s="32"/>
      <c r="U30" s="1"/>
      <c r="V30" s="1"/>
      <c r="W30" s="1"/>
      <c r="X30" s="1"/>
      <c r="Y30" s="32"/>
      <c r="Z30" s="32"/>
      <c r="AA30" s="3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2"/>
      <c r="G31" s="32"/>
      <c r="H31" s="32"/>
      <c r="I31" s="1"/>
      <c r="J31" s="1"/>
      <c r="K31" s="1"/>
      <c r="L31" s="1"/>
      <c r="M31" s="1"/>
      <c r="N31" s="1"/>
      <c r="O31" s="32"/>
      <c r="P31" s="32"/>
      <c r="Q31" s="32"/>
      <c r="R31" s="32"/>
      <c r="S31" s="32"/>
      <c r="T31" s="32"/>
      <c r="U31" s="1"/>
      <c r="V31" s="1"/>
      <c r="W31" s="1"/>
      <c r="X31" s="1"/>
      <c r="Y31" s="32"/>
      <c r="Z31" s="32"/>
      <c r="AA31" s="3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2"/>
      <c r="G32" s="32"/>
      <c r="H32" s="32"/>
      <c r="I32" s="1"/>
      <c r="J32" s="1"/>
      <c r="K32" s="1"/>
      <c r="L32" s="1"/>
      <c r="M32" s="1"/>
      <c r="N32" s="1"/>
      <c r="O32" s="32"/>
      <c r="P32" s="32"/>
      <c r="Q32" s="32"/>
      <c r="R32" s="32"/>
      <c r="S32" s="32"/>
      <c r="T32" s="32"/>
      <c r="U32" s="1"/>
      <c r="V32" s="1"/>
      <c r="W32" s="1"/>
      <c r="X32" s="1"/>
      <c r="Y32" s="32"/>
      <c r="Z32" s="32"/>
      <c r="AA32" s="3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2"/>
      <c r="G33" s="32"/>
      <c r="H33" s="32"/>
      <c r="I33" s="1"/>
      <c r="J33" s="1"/>
      <c r="K33" s="1"/>
      <c r="L33" s="1"/>
      <c r="M33" s="1"/>
      <c r="N33" s="1"/>
      <c r="O33" s="32"/>
      <c r="P33" s="32"/>
      <c r="Q33" s="32"/>
      <c r="R33" s="32"/>
      <c r="S33" s="32"/>
      <c r="T33" s="32"/>
      <c r="U33" s="1"/>
      <c r="V33" s="1"/>
      <c r="W33" s="1"/>
      <c r="X33" s="1"/>
      <c r="Y33" s="32"/>
      <c r="Z33" s="32"/>
      <c r="AA33" s="3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2"/>
      <c r="G34" s="32"/>
      <c r="H34" s="32"/>
      <c r="I34" s="1"/>
      <c r="J34" s="1"/>
      <c r="K34" s="1"/>
      <c r="L34" s="1"/>
      <c r="M34" s="1"/>
      <c r="N34" s="1"/>
      <c r="O34" s="32"/>
      <c r="P34" s="32"/>
      <c r="Q34" s="32"/>
      <c r="R34" s="32"/>
      <c r="S34" s="32"/>
      <c r="T34" s="32"/>
      <c r="U34" s="1"/>
      <c r="V34" s="1"/>
      <c r="W34" s="1"/>
      <c r="X34" s="1"/>
      <c r="Y34" s="32"/>
      <c r="Z34" s="32"/>
      <c r="AA34" s="3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2"/>
      <c r="G35" s="32"/>
      <c r="H35" s="32"/>
      <c r="I35" s="1"/>
      <c r="J35" s="1"/>
      <c r="K35" s="1"/>
      <c r="L35" s="1"/>
      <c r="M35" s="1"/>
      <c r="N35" s="1"/>
      <c r="O35" s="32"/>
      <c r="P35" s="32"/>
      <c r="Q35" s="32"/>
      <c r="R35" s="32"/>
      <c r="S35" s="32"/>
      <c r="T35" s="32"/>
      <c r="U35" s="1"/>
      <c r="V35" s="1"/>
      <c r="W35" s="1"/>
      <c r="X35" s="1"/>
      <c r="Y35" s="32"/>
      <c r="Z35" s="32"/>
      <c r="AA35" s="3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2"/>
      <c r="G36" s="32"/>
      <c r="H36" s="32"/>
      <c r="I36" s="1"/>
      <c r="J36" s="1"/>
      <c r="K36" s="1"/>
      <c r="L36" s="1"/>
      <c r="M36" s="1"/>
      <c r="N36" s="1"/>
      <c r="O36" s="32"/>
      <c r="P36" s="32"/>
      <c r="Q36" s="32"/>
      <c r="R36" s="32"/>
      <c r="S36" s="32"/>
      <c r="T36" s="32"/>
      <c r="U36" s="1"/>
      <c r="V36" s="1"/>
      <c r="W36" s="1"/>
      <c r="X36" s="1"/>
      <c r="Y36" s="32"/>
      <c r="Z36" s="32"/>
      <c r="AA36" s="3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2"/>
      <c r="G37" s="32"/>
      <c r="H37" s="32"/>
      <c r="I37" s="1"/>
      <c r="J37" s="1"/>
      <c r="K37" s="1"/>
      <c r="L37" s="1"/>
      <c r="M37" s="1"/>
      <c r="N37" s="1"/>
      <c r="O37" s="32"/>
      <c r="P37" s="32"/>
      <c r="Q37" s="32"/>
      <c r="R37" s="32"/>
      <c r="S37" s="32"/>
      <c r="T37" s="32"/>
      <c r="U37" s="1"/>
      <c r="V37" s="1"/>
      <c r="W37" s="1"/>
      <c r="X37" s="1"/>
      <c r="Y37" s="32"/>
      <c r="Z37" s="32"/>
      <c r="AA37" s="3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2"/>
      <c r="G38" s="32"/>
      <c r="H38" s="32"/>
      <c r="I38" s="1"/>
      <c r="J38" s="1"/>
      <c r="K38" s="1"/>
      <c r="L38" s="1"/>
      <c r="M38" s="1"/>
      <c r="N38" s="1"/>
      <c r="O38" s="32"/>
      <c r="P38" s="32"/>
      <c r="Q38" s="32"/>
      <c r="R38" s="32"/>
      <c r="S38" s="32"/>
      <c r="T38" s="32"/>
      <c r="U38" s="1"/>
      <c r="V38" s="1"/>
      <c r="W38" s="1"/>
      <c r="X38" s="1"/>
      <c r="Y38" s="32"/>
      <c r="Z38" s="32"/>
      <c r="AA38" s="3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  <row r="39" spans="1:38" ht="15" customHeight="1" x14ac:dyDescent="0.2">
      <c r="A39" s="1"/>
      <c r="B39" s="1"/>
      <c r="C39" s="1"/>
      <c r="D39" s="1"/>
      <c r="E39" s="1"/>
      <c r="F39" s="32"/>
      <c r="G39" s="32"/>
      <c r="H39" s="32"/>
      <c r="I39" s="1"/>
      <c r="J39" s="1"/>
      <c r="K39" s="1"/>
      <c r="L39" s="1"/>
      <c r="M39" s="1"/>
      <c r="N39" s="1"/>
      <c r="O39" s="32"/>
      <c r="P39" s="32"/>
      <c r="Q39" s="32"/>
      <c r="R39" s="32"/>
      <c r="S39" s="32"/>
      <c r="T39" s="32"/>
      <c r="U39" s="1"/>
      <c r="V39" s="1"/>
      <c r="W39" s="1"/>
      <c r="X39" s="1"/>
      <c r="Y39" s="32"/>
      <c r="Z39" s="32"/>
      <c r="AA39" s="3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</row>
    <row r="40" spans="1:38" ht="15" customHeight="1" x14ac:dyDescent="0.2">
      <c r="A40" s="1"/>
      <c r="B40" s="1"/>
      <c r="C40" s="1"/>
      <c r="D40" s="1"/>
      <c r="E40" s="1"/>
      <c r="F40" s="32"/>
      <c r="G40" s="32"/>
      <c r="H40" s="32"/>
      <c r="I40" s="1"/>
      <c r="J40" s="1"/>
      <c r="K40" s="1"/>
      <c r="L40" s="1"/>
      <c r="M40" s="1"/>
      <c r="N40" s="1"/>
      <c r="O40" s="32"/>
      <c r="P40" s="32"/>
      <c r="Q40" s="32"/>
      <c r="R40" s="32"/>
      <c r="S40" s="32"/>
      <c r="T40" s="32"/>
      <c r="U40" s="1"/>
      <c r="V40" s="1"/>
      <c r="W40" s="1"/>
      <c r="X40" s="1"/>
      <c r="Y40" s="32"/>
      <c r="Z40" s="32"/>
      <c r="AA40" s="3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</row>
    <row r="41" spans="1:38" ht="15" customHeight="1" x14ac:dyDescent="0.2">
      <c r="A41" s="1"/>
      <c r="B41" s="1"/>
      <c r="C41" s="1"/>
      <c r="D41" s="1"/>
      <c r="E41" s="1"/>
      <c r="F41" s="32"/>
      <c r="G41" s="32"/>
      <c r="H41" s="32"/>
      <c r="I41" s="1"/>
      <c r="J41" s="1"/>
      <c r="K41" s="1"/>
      <c r="L41" s="1"/>
      <c r="M41" s="1"/>
      <c r="N41" s="1"/>
      <c r="O41" s="32"/>
      <c r="P41" s="32"/>
      <c r="Q41" s="32"/>
      <c r="R41" s="32"/>
      <c r="S41" s="32"/>
      <c r="T41" s="32"/>
      <c r="U41" s="1"/>
      <c r="V41" s="1"/>
      <c r="W41" s="1"/>
      <c r="X41" s="1"/>
      <c r="Y41" s="32"/>
      <c r="Z41" s="32"/>
      <c r="AA41" s="3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</row>
    <row r="42" spans="1:38" ht="15" customHeight="1" x14ac:dyDescent="0.2">
      <c r="A42" s="1"/>
      <c r="B42" s="1"/>
      <c r="C42" s="1"/>
      <c r="D42" s="1"/>
      <c r="E42" s="1"/>
      <c r="F42" s="32"/>
      <c r="G42" s="32"/>
      <c r="H42" s="32"/>
      <c r="I42" s="1"/>
      <c r="J42" s="1"/>
      <c r="K42" s="1"/>
      <c r="L42" s="1"/>
      <c r="M42" s="1"/>
      <c r="N42" s="1"/>
      <c r="O42" s="32"/>
      <c r="P42" s="32"/>
      <c r="Q42" s="32"/>
      <c r="R42" s="32"/>
      <c r="S42" s="32"/>
      <c r="T42" s="32"/>
      <c r="U42" s="1"/>
      <c r="V42" s="1"/>
      <c r="W42" s="1"/>
      <c r="X42" s="1"/>
      <c r="Y42" s="32"/>
      <c r="Z42" s="32"/>
      <c r="AA42" s="3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</row>
    <row r="43" spans="1:38" ht="15" customHeight="1" x14ac:dyDescent="0.2">
      <c r="A43" s="1"/>
      <c r="B43" s="1"/>
      <c r="C43" s="1"/>
      <c r="D43" s="1"/>
      <c r="E43" s="1"/>
      <c r="F43" s="32"/>
      <c r="G43" s="32"/>
      <c r="H43" s="32"/>
      <c r="I43" s="1"/>
      <c r="J43" s="1"/>
      <c r="K43" s="1"/>
      <c r="L43" s="1"/>
      <c r="M43" s="1"/>
      <c r="N43" s="1"/>
      <c r="O43" s="32"/>
      <c r="P43" s="32"/>
      <c r="Q43" s="32"/>
      <c r="R43" s="32"/>
      <c r="S43" s="32"/>
      <c r="T43" s="32"/>
      <c r="U43" s="1"/>
      <c r="V43" s="1"/>
      <c r="W43" s="1"/>
      <c r="X43" s="1"/>
      <c r="Y43" s="32"/>
      <c r="Z43" s="32"/>
      <c r="AA43" s="3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</row>
    <row r="44" spans="1:38" ht="15" customHeight="1" x14ac:dyDescent="0.2">
      <c r="A44" s="1"/>
      <c r="B44" s="1"/>
      <c r="C44" s="1"/>
      <c r="D44" s="1"/>
      <c r="E44" s="1"/>
      <c r="F44" s="32"/>
      <c r="G44" s="32"/>
      <c r="H44" s="32"/>
      <c r="I44" s="1"/>
      <c r="J44" s="1"/>
      <c r="K44" s="1"/>
      <c r="L44" s="1"/>
      <c r="M44" s="1"/>
      <c r="N44" s="1"/>
      <c r="O44" s="32"/>
      <c r="P44" s="32"/>
      <c r="Q44" s="32"/>
      <c r="R44" s="32"/>
      <c r="S44" s="32"/>
      <c r="T44" s="32"/>
      <c r="U44" s="1"/>
      <c r="V44" s="1"/>
      <c r="W44" s="1"/>
      <c r="X44" s="1"/>
      <c r="Y44" s="32"/>
      <c r="Z44" s="32"/>
      <c r="AA44" s="3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</row>
    <row r="45" spans="1:38" ht="15" customHeight="1" x14ac:dyDescent="0.2">
      <c r="A45" s="1"/>
      <c r="B45" s="1"/>
      <c r="C45" s="1"/>
      <c r="D45" s="1"/>
      <c r="E45" s="1"/>
      <c r="F45" s="32"/>
      <c r="G45" s="32"/>
      <c r="H45" s="32"/>
      <c r="I45" s="1"/>
      <c r="J45" s="1"/>
      <c r="K45" s="1"/>
      <c r="L45" s="1"/>
      <c r="M45" s="1"/>
      <c r="N45" s="1"/>
      <c r="O45" s="32"/>
      <c r="P45" s="32"/>
      <c r="Q45" s="32"/>
      <c r="R45" s="32"/>
      <c r="S45" s="32"/>
      <c r="T45" s="32"/>
      <c r="U45" s="1"/>
      <c r="V45" s="1"/>
      <c r="W45" s="1"/>
      <c r="X45" s="1"/>
      <c r="Y45" s="32"/>
      <c r="Z45" s="32"/>
      <c r="AA45" s="32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</row>
  </sheetData>
  <sortState xmlns:xlrd2="http://schemas.microsoft.com/office/spreadsheetml/2017/richdata2" ref="B12:AJ14">
    <sortCondition ref="B12"/>
  </sortState>
  <phoneticPr fontId="0" type="noConversion"/>
  <hyperlinks>
    <hyperlink ref="D11" r:id="rId1" display="https://www.pesistulokset.fi/seura/2024/21/joukkue/12495" xr:uid="{34FD109C-B0E7-49CA-A574-02863730192A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D7EA-E8F9-4A27-9FC4-535E97C34F3C}">
  <dimension ref="A1:AD149"/>
  <sheetViews>
    <sheetView zoomScale="93" zoomScaleNormal="93" workbookViewId="0"/>
  </sheetViews>
  <sheetFormatPr defaultRowHeight="15" x14ac:dyDescent="0.25"/>
  <cols>
    <col min="1" max="1" width="0.7109375" style="8" customWidth="1"/>
    <col min="2" max="2" width="29.7109375" style="111" customWidth="1"/>
    <col min="3" max="3" width="23.5703125" style="112" bestFit="1" customWidth="1"/>
    <col min="4" max="4" width="10.5703125" style="113" customWidth="1"/>
    <col min="5" max="5" width="11.140625" style="113" customWidth="1"/>
    <col min="6" max="6" width="0.7109375" style="22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</cols>
  <sheetData>
    <row r="1" spans="1:30" ht="18.75" x14ac:dyDescent="0.3">
      <c r="A1" s="7"/>
      <c r="B1" s="88" t="s">
        <v>63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84"/>
      <c r="Y1" s="91"/>
      <c r="Z1" s="91"/>
      <c r="AA1" s="91"/>
      <c r="AB1" s="91"/>
      <c r="AC1" s="91"/>
      <c r="AD1" s="91"/>
    </row>
    <row r="2" spans="1:30" x14ac:dyDescent="0.25">
      <c r="A2" s="7"/>
      <c r="B2" s="33" t="s">
        <v>47</v>
      </c>
      <c r="C2" s="92" t="s">
        <v>48</v>
      </c>
      <c r="D2" s="93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3"/>
      <c r="X2" s="25"/>
      <c r="Y2" s="91"/>
      <c r="Z2" s="91"/>
      <c r="AA2" s="91"/>
      <c r="AB2" s="91"/>
      <c r="AC2" s="91"/>
      <c r="AD2" s="91"/>
    </row>
    <row r="3" spans="1:30" x14ac:dyDescent="0.25">
      <c r="A3" s="7"/>
      <c r="B3" s="94" t="s">
        <v>64</v>
      </c>
      <c r="C3" s="94" t="s">
        <v>65</v>
      </c>
      <c r="D3" s="95" t="s">
        <v>66</v>
      </c>
      <c r="E3" s="96" t="s">
        <v>1</v>
      </c>
      <c r="F3" s="32"/>
      <c r="G3" s="97" t="s">
        <v>67</v>
      </c>
      <c r="H3" s="98" t="s">
        <v>68</v>
      </c>
      <c r="I3" s="98" t="s">
        <v>35</v>
      </c>
      <c r="J3" s="99" t="s">
        <v>69</v>
      </c>
      <c r="K3" s="99" t="s">
        <v>70</v>
      </c>
      <c r="L3" s="99" t="s">
        <v>71</v>
      </c>
      <c r="M3" s="97" t="s">
        <v>72</v>
      </c>
      <c r="N3" s="97" t="s">
        <v>34</v>
      </c>
      <c r="O3" s="98" t="s">
        <v>73</v>
      </c>
      <c r="P3" s="97" t="s">
        <v>68</v>
      </c>
      <c r="Q3" s="97" t="s">
        <v>3</v>
      </c>
      <c r="R3" s="97">
        <v>1</v>
      </c>
      <c r="S3" s="97">
        <v>2</v>
      </c>
      <c r="T3" s="97">
        <v>3</v>
      </c>
      <c r="U3" s="97" t="s">
        <v>74</v>
      </c>
      <c r="V3" s="99" t="s">
        <v>25</v>
      </c>
      <c r="W3" s="95" t="s">
        <v>75</v>
      </c>
      <c r="X3" s="95" t="s">
        <v>76</v>
      </c>
      <c r="Y3" s="91"/>
      <c r="Z3" s="91"/>
      <c r="AA3" s="91"/>
      <c r="AB3" s="91"/>
      <c r="AC3" s="91"/>
      <c r="AD3" s="91"/>
    </row>
    <row r="4" spans="1:30" x14ac:dyDescent="0.25">
      <c r="A4" s="100"/>
      <c r="B4" s="114" t="s">
        <v>77</v>
      </c>
      <c r="C4" s="115" t="s">
        <v>78</v>
      </c>
      <c r="D4" s="114" t="s">
        <v>80</v>
      </c>
      <c r="E4" s="116" t="s">
        <v>43</v>
      </c>
      <c r="F4" s="101"/>
      <c r="G4" s="117">
        <v>1</v>
      </c>
      <c r="H4" s="118"/>
      <c r="I4" s="117"/>
      <c r="J4" s="119"/>
      <c r="K4" s="119" t="s">
        <v>81</v>
      </c>
      <c r="L4" s="119"/>
      <c r="M4" s="119">
        <v>1</v>
      </c>
      <c r="N4" s="120"/>
      <c r="O4" s="121"/>
      <c r="P4" s="120"/>
      <c r="Q4" s="122" t="s">
        <v>82</v>
      </c>
      <c r="R4" s="122"/>
      <c r="S4" s="122" t="s">
        <v>79</v>
      </c>
      <c r="T4" s="122" t="s">
        <v>83</v>
      </c>
      <c r="U4" s="122" t="s">
        <v>84</v>
      </c>
      <c r="V4" s="123">
        <v>0.5</v>
      </c>
      <c r="W4" s="124" t="s">
        <v>85</v>
      </c>
      <c r="X4" s="117">
        <v>1422</v>
      </c>
      <c r="Y4" s="91"/>
      <c r="Z4" s="91"/>
      <c r="AA4" s="91"/>
      <c r="AB4" s="91"/>
      <c r="AC4" s="91"/>
      <c r="AD4" s="91"/>
    </row>
    <row r="5" spans="1:30" x14ac:dyDescent="0.25">
      <c r="A5" s="100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91"/>
      <c r="Z5" s="91"/>
      <c r="AA5" s="91"/>
      <c r="AB5" s="91"/>
      <c r="AC5" s="91"/>
      <c r="AD5" s="91"/>
    </row>
    <row r="6" spans="1:30" x14ac:dyDescent="0.25">
      <c r="A6" s="100"/>
      <c r="B6" s="109"/>
      <c r="C6" s="1"/>
      <c r="D6" s="109"/>
      <c r="E6" s="110"/>
      <c r="G6" s="1"/>
      <c r="H6" s="1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09"/>
      <c r="X6" s="1"/>
      <c r="Y6" s="91"/>
      <c r="Z6" s="91"/>
      <c r="AA6" s="91"/>
      <c r="AB6" s="91"/>
      <c r="AC6" s="91"/>
      <c r="AD6" s="91"/>
    </row>
    <row r="7" spans="1:30" x14ac:dyDescent="0.25">
      <c r="A7" s="100"/>
      <c r="B7" s="109"/>
      <c r="C7" s="1"/>
      <c r="D7" s="109"/>
      <c r="E7" s="110"/>
      <c r="G7" s="1"/>
      <c r="H7" s="1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91"/>
      <c r="Z7" s="91"/>
      <c r="AA7" s="91"/>
      <c r="AB7" s="91"/>
      <c r="AC7" s="91"/>
      <c r="AD7" s="91"/>
    </row>
    <row r="8" spans="1:30" x14ac:dyDescent="0.25">
      <c r="A8" s="100"/>
      <c r="B8" s="109"/>
      <c r="C8" s="1"/>
      <c r="D8" s="109"/>
      <c r="E8" s="110"/>
      <c r="G8" s="1"/>
      <c r="H8" s="1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91"/>
      <c r="Z8" s="91"/>
      <c r="AA8" s="91"/>
      <c r="AB8" s="91"/>
      <c r="AC8" s="91"/>
      <c r="AD8" s="91"/>
    </row>
    <row r="9" spans="1:30" x14ac:dyDescent="0.25">
      <c r="A9" s="100"/>
      <c r="B9" s="109"/>
      <c r="C9" s="1"/>
      <c r="D9" s="109"/>
      <c r="E9" s="110"/>
      <c r="G9" s="1"/>
      <c r="H9" s="1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91"/>
      <c r="Z9" s="91"/>
      <c r="AA9" s="91"/>
      <c r="AB9" s="91"/>
      <c r="AC9" s="91"/>
      <c r="AD9" s="91"/>
    </row>
    <row r="10" spans="1:30" x14ac:dyDescent="0.25">
      <c r="A10" s="100"/>
      <c r="B10" s="109"/>
      <c r="C10" s="1"/>
      <c r="D10" s="109"/>
      <c r="E10" s="110"/>
      <c r="G10" s="1"/>
      <c r="H10" s="1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91"/>
      <c r="Z10" s="91"/>
      <c r="AA10" s="91"/>
      <c r="AB10" s="91"/>
      <c r="AC10" s="91"/>
      <c r="AD10" s="91"/>
    </row>
    <row r="11" spans="1:30" x14ac:dyDescent="0.25">
      <c r="A11" s="100"/>
      <c r="B11" s="109"/>
      <c r="C11" s="1"/>
      <c r="D11" s="109"/>
      <c r="E11" s="110"/>
      <c r="G11" s="1"/>
      <c r="H11" s="1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91"/>
      <c r="Z11" s="91"/>
      <c r="AA11" s="91"/>
      <c r="AB11" s="91"/>
      <c r="AC11" s="91"/>
      <c r="AD11" s="91"/>
    </row>
    <row r="12" spans="1:30" x14ac:dyDescent="0.25">
      <c r="A12" s="100"/>
      <c r="B12" s="109"/>
      <c r="C12" s="1"/>
      <c r="D12" s="109"/>
      <c r="E12" s="110"/>
      <c r="G12" s="1"/>
      <c r="H12" s="1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91"/>
      <c r="Z12" s="91"/>
      <c r="AA12" s="91"/>
      <c r="AB12" s="91"/>
      <c r="AC12" s="91"/>
      <c r="AD12" s="91"/>
    </row>
    <row r="13" spans="1:30" x14ac:dyDescent="0.25">
      <c r="A13" s="100"/>
      <c r="B13" s="109"/>
      <c r="C13" s="1"/>
      <c r="D13" s="109"/>
      <c r="E13" s="110"/>
      <c r="G13" s="1"/>
      <c r="H13" s="1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91"/>
      <c r="Z13" s="91"/>
      <c r="AA13" s="91"/>
      <c r="AB13" s="91"/>
      <c r="AC13" s="91"/>
      <c r="AD13" s="91"/>
    </row>
    <row r="14" spans="1:30" x14ac:dyDescent="0.25">
      <c r="A14" s="100"/>
      <c r="B14" s="109"/>
      <c r="C14" s="1"/>
      <c r="D14" s="109"/>
      <c r="E14" s="110"/>
      <c r="G14" s="1"/>
      <c r="H14" s="1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91"/>
      <c r="Z14" s="91"/>
      <c r="AA14" s="91"/>
      <c r="AB14" s="91"/>
      <c r="AC14" s="91"/>
      <c r="AD14" s="91"/>
    </row>
    <row r="15" spans="1:30" x14ac:dyDescent="0.25">
      <c r="A15" s="100"/>
      <c r="B15" s="109"/>
      <c r="C15" s="1"/>
      <c r="D15" s="109"/>
      <c r="E15" s="110"/>
      <c r="G15" s="1"/>
      <c r="H15" s="1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91"/>
      <c r="Z15" s="91"/>
      <c r="AA15" s="91"/>
      <c r="AB15" s="91"/>
      <c r="AC15" s="91"/>
      <c r="AD15" s="91"/>
    </row>
    <row r="16" spans="1:30" x14ac:dyDescent="0.25">
      <c r="A16" s="100"/>
      <c r="B16" s="109"/>
      <c r="C16" s="1"/>
      <c r="D16" s="109"/>
      <c r="E16" s="110"/>
      <c r="G16" s="1"/>
      <c r="H16" s="1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91"/>
      <c r="Z16" s="91"/>
      <c r="AA16" s="91"/>
      <c r="AB16" s="91"/>
      <c r="AC16" s="91"/>
      <c r="AD16" s="91"/>
    </row>
    <row r="17" spans="1:30" x14ac:dyDescent="0.25">
      <c r="A17" s="100"/>
      <c r="B17" s="109"/>
      <c r="C17" s="1"/>
      <c r="D17" s="109"/>
      <c r="E17" s="110"/>
      <c r="G17" s="1"/>
      <c r="H17" s="1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91"/>
      <c r="Z17" s="91"/>
      <c r="AA17" s="91"/>
      <c r="AB17" s="91"/>
      <c r="AC17" s="91"/>
      <c r="AD17" s="91"/>
    </row>
    <row r="18" spans="1:30" x14ac:dyDescent="0.25">
      <c r="A18" s="100"/>
      <c r="B18" s="109"/>
      <c r="C18" s="1"/>
      <c r="D18" s="109"/>
      <c r="E18" s="110"/>
      <c r="G18" s="1"/>
      <c r="H18" s="1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91"/>
      <c r="Z18" s="91"/>
      <c r="AA18" s="91"/>
      <c r="AB18" s="91"/>
      <c r="AC18" s="91"/>
      <c r="AD18" s="91"/>
    </row>
    <row r="19" spans="1:30" x14ac:dyDescent="0.25">
      <c r="A19" s="100"/>
      <c r="B19" s="109"/>
      <c r="C19" s="1"/>
      <c r="D19" s="109"/>
      <c r="E19" s="110"/>
      <c r="G19" s="1"/>
      <c r="H19" s="1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91"/>
      <c r="Z19" s="91"/>
      <c r="AA19" s="91"/>
      <c r="AB19" s="91"/>
      <c r="AC19" s="91"/>
      <c r="AD19" s="91"/>
    </row>
    <row r="20" spans="1:30" x14ac:dyDescent="0.25">
      <c r="A20" s="100"/>
      <c r="B20" s="109"/>
      <c r="C20" s="1"/>
      <c r="D20" s="109"/>
      <c r="E20" s="110"/>
      <c r="G20" s="1"/>
      <c r="H20" s="1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91"/>
      <c r="Z20" s="91"/>
      <c r="AA20" s="91"/>
      <c r="AB20" s="91"/>
      <c r="AC20" s="91"/>
      <c r="AD20" s="91"/>
    </row>
    <row r="21" spans="1:30" x14ac:dyDescent="0.25">
      <c r="A21" s="100"/>
      <c r="B21" s="109"/>
      <c r="C21" s="1"/>
      <c r="D21" s="109"/>
      <c r="E21" s="110"/>
      <c r="G21" s="1"/>
      <c r="H21" s="1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91"/>
      <c r="Z21" s="91"/>
      <c r="AA21" s="91"/>
      <c r="AB21" s="91"/>
      <c r="AC21" s="91"/>
      <c r="AD21" s="91"/>
    </row>
    <row r="22" spans="1:30" x14ac:dyDescent="0.25">
      <c r="A22" s="100"/>
      <c r="B22" s="109"/>
      <c r="C22" s="1"/>
      <c r="D22" s="109"/>
      <c r="E22" s="110"/>
      <c r="G22" s="1"/>
      <c r="H22" s="1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91"/>
      <c r="Z22" s="91"/>
      <c r="AA22" s="91"/>
      <c r="AB22" s="91"/>
      <c r="AC22" s="91"/>
      <c r="AD22" s="91"/>
    </row>
    <row r="23" spans="1:30" x14ac:dyDescent="0.25">
      <c r="A23" s="100"/>
      <c r="B23" s="109"/>
      <c r="C23" s="1"/>
      <c r="D23" s="109"/>
      <c r="E23" s="110"/>
      <c r="G23" s="1"/>
      <c r="H23" s="1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91"/>
      <c r="Z23" s="91"/>
      <c r="AA23" s="91"/>
      <c r="AB23" s="91"/>
      <c r="AC23" s="91"/>
      <c r="AD23" s="91"/>
    </row>
    <row r="24" spans="1:30" x14ac:dyDescent="0.25">
      <c r="A24" s="100"/>
      <c r="B24" s="109"/>
      <c r="C24" s="1"/>
      <c r="D24" s="109"/>
      <c r="E24" s="110"/>
      <c r="G24" s="1"/>
      <c r="H24" s="1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91"/>
      <c r="Z24" s="91"/>
      <c r="AA24" s="91"/>
      <c r="AB24" s="91"/>
      <c r="AC24" s="91"/>
      <c r="AD24" s="91"/>
    </row>
    <row r="25" spans="1:30" x14ac:dyDescent="0.25">
      <c r="A25" s="100"/>
      <c r="B25" s="109"/>
      <c r="C25" s="1"/>
      <c r="D25" s="109"/>
      <c r="E25" s="110"/>
      <c r="G25" s="1"/>
      <c r="H25" s="1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91"/>
      <c r="Z25" s="91"/>
      <c r="AA25" s="91"/>
      <c r="AB25" s="91"/>
      <c r="AC25" s="91"/>
      <c r="AD25" s="91"/>
    </row>
    <row r="26" spans="1:30" x14ac:dyDescent="0.25">
      <c r="A26" s="100"/>
      <c r="B26" s="109"/>
      <c r="C26" s="1"/>
      <c r="D26" s="109"/>
      <c r="E26" s="110"/>
      <c r="G26" s="1"/>
      <c r="H26" s="1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91"/>
      <c r="Z26" s="91"/>
      <c r="AA26" s="91"/>
      <c r="AB26" s="91"/>
      <c r="AC26" s="91"/>
      <c r="AD26" s="91"/>
    </row>
    <row r="27" spans="1:30" x14ac:dyDescent="0.25">
      <c r="A27" s="100"/>
      <c r="B27" s="109"/>
      <c r="C27" s="1"/>
      <c r="D27" s="109"/>
      <c r="E27" s="110"/>
      <c r="G27" s="1"/>
      <c r="H27" s="1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91"/>
      <c r="Z27" s="91"/>
      <c r="AA27" s="91"/>
      <c r="AB27" s="91"/>
      <c r="AC27" s="91"/>
      <c r="AD27" s="91"/>
    </row>
    <row r="28" spans="1:30" x14ac:dyDescent="0.25">
      <c r="A28" s="100"/>
      <c r="B28" s="109"/>
      <c r="C28" s="1"/>
      <c r="D28" s="109"/>
      <c r="E28" s="110"/>
      <c r="G28" s="1"/>
      <c r="H28" s="1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91"/>
      <c r="Z28" s="91"/>
      <c r="AA28" s="91"/>
      <c r="AB28" s="91"/>
      <c r="AC28" s="91"/>
      <c r="AD28" s="91"/>
    </row>
    <row r="29" spans="1:30" x14ac:dyDescent="0.25">
      <c r="A29" s="100"/>
      <c r="B29" s="109"/>
      <c r="C29" s="1"/>
      <c r="D29" s="109"/>
      <c r="E29" s="110"/>
      <c r="G29" s="1"/>
      <c r="H29" s="1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91"/>
      <c r="Z29" s="91"/>
      <c r="AA29" s="91"/>
      <c r="AB29" s="91"/>
      <c r="AC29" s="91"/>
      <c r="AD29" s="91"/>
    </row>
    <row r="30" spans="1:30" x14ac:dyDescent="0.25">
      <c r="A30" s="100"/>
      <c r="B30" s="109"/>
      <c r="C30" s="1"/>
      <c r="D30" s="109"/>
      <c r="E30" s="110"/>
      <c r="G30" s="1"/>
      <c r="H30" s="1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91"/>
      <c r="Z30" s="91"/>
      <c r="AA30" s="91"/>
      <c r="AB30" s="91"/>
      <c r="AC30" s="91"/>
      <c r="AD30" s="91"/>
    </row>
    <row r="31" spans="1:30" x14ac:dyDescent="0.25">
      <c r="A31" s="100"/>
      <c r="B31" s="109"/>
      <c r="C31" s="1"/>
      <c r="D31" s="109"/>
      <c r="E31" s="110"/>
      <c r="G31" s="1"/>
      <c r="H31" s="1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91"/>
      <c r="Z31" s="91"/>
      <c r="AA31" s="91"/>
      <c r="AB31" s="91"/>
      <c r="AC31" s="91"/>
      <c r="AD31" s="91"/>
    </row>
    <row r="32" spans="1:30" x14ac:dyDescent="0.25">
      <c r="A32" s="100"/>
      <c r="B32" s="109"/>
      <c r="C32" s="1"/>
      <c r="D32" s="109"/>
      <c r="E32" s="110"/>
      <c r="G32" s="1"/>
      <c r="H32" s="1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91"/>
      <c r="Z32" s="91"/>
      <c r="AA32" s="91"/>
      <c r="AB32" s="91"/>
      <c r="AC32" s="91"/>
      <c r="AD32" s="91"/>
    </row>
    <row r="33" spans="1:30" x14ac:dyDescent="0.25">
      <c r="A33" s="100"/>
      <c r="B33" s="109"/>
      <c r="C33" s="1"/>
      <c r="D33" s="109"/>
      <c r="E33" s="110"/>
      <c r="G33" s="1"/>
      <c r="H33" s="1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91"/>
      <c r="Z33" s="91"/>
      <c r="AA33" s="91"/>
      <c r="AB33" s="91"/>
      <c r="AC33" s="91"/>
      <c r="AD33" s="91"/>
    </row>
    <row r="34" spans="1:30" x14ac:dyDescent="0.25">
      <c r="A34" s="100"/>
      <c r="B34" s="109"/>
      <c r="C34" s="1"/>
      <c r="D34" s="109"/>
      <c r="E34" s="110"/>
      <c r="G34" s="1"/>
      <c r="H34" s="1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91"/>
      <c r="Z34" s="91"/>
      <c r="AA34" s="91"/>
      <c r="AB34" s="91"/>
      <c r="AC34" s="91"/>
      <c r="AD34" s="91"/>
    </row>
    <row r="35" spans="1:30" x14ac:dyDescent="0.25">
      <c r="A35" s="100"/>
      <c r="B35" s="109"/>
      <c r="C35" s="1"/>
      <c r="D35" s="109"/>
      <c r="E35" s="110"/>
      <c r="G35" s="1"/>
      <c r="H35" s="1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91"/>
      <c r="Z35" s="91"/>
      <c r="AA35" s="91"/>
      <c r="AB35" s="91"/>
      <c r="AC35" s="91"/>
      <c r="AD35" s="91"/>
    </row>
    <row r="36" spans="1:30" x14ac:dyDescent="0.25">
      <c r="A36" s="100"/>
      <c r="B36" s="109"/>
      <c r="C36" s="1"/>
      <c r="D36" s="109"/>
      <c r="E36" s="110"/>
      <c r="G36" s="1"/>
      <c r="H36" s="1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91"/>
      <c r="Z36" s="91"/>
      <c r="AA36" s="91"/>
      <c r="AB36" s="91"/>
      <c r="AC36" s="91"/>
      <c r="AD36" s="91"/>
    </row>
    <row r="37" spans="1:30" x14ac:dyDescent="0.25">
      <c r="A37" s="100"/>
      <c r="B37" s="109"/>
      <c r="C37" s="1"/>
      <c r="D37" s="109"/>
      <c r="E37" s="110"/>
      <c r="G37" s="1"/>
      <c r="H37" s="1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91"/>
      <c r="Z37" s="91"/>
      <c r="AA37" s="91"/>
      <c r="AB37" s="91"/>
      <c r="AC37" s="91"/>
      <c r="AD37" s="91"/>
    </row>
    <row r="38" spans="1:30" x14ac:dyDescent="0.25">
      <c r="A38" s="100"/>
      <c r="B38" s="109"/>
      <c r="C38" s="1"/>
      <c r="D38" s="109"/>
      <c r="E38" s="110"/>
      <c r="G38" s="1"/>
      <c r="H38" s="1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91"/>
      <c r="Z38" s="91"/>
      <c r="AA38" s="91"/>
      <c r="AB38" s="91"/>
      <c r="AC38" s="91"/>
      <c r="AD38" s="91"/>
    </row>
    <row r="39" spans="1:30" x14ac:dyDescent="0.25">
      <c r="A39" s="100"/>
      <c r="B39" s="109"/>
      <c r="C39" s="1"/>
      <c r="D39" s="109"/>
      <c r="E39" s="110"/>
      <c r="G39" s="1"/>
      <c r="H39" s="1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91"/>
      <c r="Z39" s="91"/>
      <c r="AA39" s="91"/>
      <c r="AB39" s="91"/>
      <c r="AC39" s="91"/>
      <c r="AD39" s="91"/>
    </row>
    <row r="40" spans="1:30" x14ac:dyDescent="0.25">
      <c r="A40" s="100"/>
      <c r="B40" s="109"/>
      <c r="C40" s="1"/>
      <c r="D40" s="109"/>
      <c r="E40" s="110"/>
      <c r="G40" s="1"/>
      <c r="H40" s="1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91"/>
      <c r="Z40" s="91"/>
      <c r="AA40" s="91"/>
      <c r="AB40" s="91"/>
      <c r="AC40" s="91"/>
      <c r="AD40" s="91"/>
    </row>
    <row r="41" spans="1:30" x14ac:dyDescent="0.25">
      <c r="A41" s="100"/>
      <c r="B41" s="109"/>
      <c r="C41" s="1"/>
      <c r="D41" s="109"/>
      <c r="E41" s="110"/>
      <c r="G41" s="1"/>
      <c r="H41" s="1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91"/>
      <c r="Z41" s="91"/>
      <c r="AA41" s="91"/>
      <c r="AB41" s="91"/>
      <c r="AC41" s="91"/>
      <c r="AD41" s="91"/>
    </row>
    <row r="42" spans="1:30" x14ac:dyDescent="0.25">
      <c r="A42" s="100"/>
      <c r="B42" s="109"/>
      <c r="C42" s="1"/>
      <c r="D42" s="109"/>
      <c r="E42" s="110"/>
      <c r="G42" s="1"/>
      <c r="H42" s="1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91"/>
      <c r="Z42" s="91"/>
      <c r="AA42" s="91"/>
      <c r="AB42" s="91"/>
      <c r="AC42" s="91"/>
      <c r="AD42" s="91"/>
    </row>
    <row r="43" spans="1:30" x14ac:dyDescent="0.25">
      <c r="A43" s="100"/>
      <c r="B43" s="109"/>
      <c r="C43" s="1"/>
      <c r="D43" s="109"/>
      <c r="E43" s="110"/>
      <c r="G43" s="1"/>
      <c r="H43" s="1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91"/>
      <c r="Z43" s="91"/>
      <c r="AA43" s="91"/>
      <c r="AB43" s="91"/>
      <c r="AC43" s="91"/>
      <c r="AD43" s="91"/>
    </row>
    <row r="44" spans="1:30" x14ac:dyDescent="0.25">
      <c r="A44" s="100"/>
      <c r="B44" s="109"/>
      <c r="C44" s="1"/>
      <c r="D44" s="109"/>
      <c r="E44" s="110"/>
      <c r="G44" s="1"/>
      <c r="H44" s="1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91"/>
      <c r="Z44" s="91"/>
      <c r="AA44" s="91"/>
      <c r="AB44" s="91"/>
      <c r="AC44" s="91"/>
      <c r="AD44" s="91"/>
    </row>
    <row r="45" spans="1:30" x14ac:dyDescent="0.25">
      <c r="A45" s="100"/>
      <c r="B45" s="109"/>
      <c r="C45" s="1"/>
      <c r="D45" s="109"/>
      <c r="E45" s="110"/>
      <c r="G45" s="1"/>
      <c r="H45" s="1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91"/>
      <c r="Z45" s="91"/>
      <c r="AA45" s="91"/>
      <c r="AB45" s="91"/>
      <c r="AC45" s="91"/>
      <c r="AD45" s="91"/>
    </row>
    <row r="46" spans="1:30" x14ac:dyDescent="0.25">
      <c r="A46" s="100"/>
      <c r="B46" s="109"/>
      <c r="C46" s="1"/>
      <c r="D46" s="109"/>
      <c r="E46" s="110"/>
      <c r="G46" s="1"/>
      <c r="H46" s="1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91"/>
      <c r="Z46" s="91"/>
      <c r="AA46" s="91"/>
      <c r="AB46" s="91"/>
      <c r="AC46" s="91"/>
      <c r="AD46" s="91"/>
    </row>
    <row r="47" spans="1:30" x14ac:dyDescent="0.25">
      <c r="A47" s="100"/>
      <c r="B47" s="109"/>
      <c r="C47" s="1"/>
      <c r="D47" s="109"/>
      <c r="E47" s="110"/>
      <c r="G47" s="1"/>
      <c r="H47" s="1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91"/>
      <c r="Z47" s="91"/>
      <c r="AA47" s="91"/>
      <c r="AB47" s="91"/>
      <c r="AC47" s="91"/>
      <c r="AD47" s="91"/>
    </row>
    <row r="48" spans="1:30" x14ac:dyDescent="0.25">
      <c r="A48" s="100"/>
      <c r="B48" s="109"/>
      <c r="C48" s="1"/>
      <c r="D48" s="109"/>
      <c r="E48" s="110"/>
      <c r="G48" s="1"/>
      <c r="H48" s="1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91"/>
      <c r="Z48" s="91"/>
      <c r="AA48" s="91"/>
      <c r="AB48" s="91"/>
      <c r="AC48" s="91"/>
      <c r="AD48" s="91"/>
    </row>
    <row r="49" spans="1:30" x14ac:dyDescent="0.25">
      <c r="A49" s="100"/>
      <c r="B49" s="109"/>
      <c r="C49" s="1"/>
      <c r="D49" s="109"/>
      <c r="E49" s="110"/>
      <c r="G49" s="1"/>
      <c r="H49" s="1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91"/>
      <c r="Z49" s="91"/>
      <c r="AA49" s="91"/>
      <c r="AB49" s="91"/>
      <c r="AC49" s="91"/>
      <c r="AD49" s="91"/>
    </row>
    <row r="50" spans="1:30" x14ac:dyDescent="0.25">
      <c r="A50" s="100"/>
      <c r="B50" s="109"/>
      <c r="C50" s="1"/>
      <c r="D50" s="109"/>
      <c r="E50" s="110"/>
      <c r="G50" s="1"/>
      <c r="H50" s="1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91"/>
      <c r="Z50" s="91"/>
      <c r="AA50" s="91"/>
      <c r="AB50" s="91"/>
      <c r="AC50" s="91"/>
      <c r="AD50" s="91"/>
    </row>
    <row r="51" spans="1:30" x14ac:dyDescent="0.25">
      <c r="A51" s="100"/>
      <c r="B51" s="109"/>
      <c r="C51" s="1"/>
      <c r="D51" s="109"/>
      <c r="E51" s="110"/>
      <c r="G51" s="1"/>
      <c r="H51" s="1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91"/>
      <c r="Z51" s="91"/>
      <c r="AA51" s="91"/>
      <c r="AB51" s="91"/>
      <c r="AC51" s="91"/>
      <c r="AD51" s="91"/>
    </row>
    <row r="52" spans="1:30" x14ac:dyDescent="0.25">
      <c r="A52" s="100"/>
      <c r="B52" s="109"/>
      <c r="C52" s="1"/>
      <c r="D52" s="109"/>
      <c r="E52" s="110"/>
      <c r="G52" s="1"/>
      <c r="H52" s="1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91"/>
      <c r="Z52" s="91"/>
      <c r="AA52" s="91"/>
      <c r="AB52" s="91"/>
      <c r="AC52" s="91"/>
      <c r="AD52" s="91"/>
    </row>
    <row r="53" spans="1:30" x14ac:dyDescent="0.25">
      <c r="A53" s="100"/>
      <c r="B53" s="109"/>
      <c r="C53" s="1"/>
      <c r="D53" s="109"/>
      <c r="E53" s="110"/>
      <c r="G53" s="1"/>
      <c r="H53" s="1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91"/>
      <c r="Z53" s="91"/>
      <c r="AA53" s="91"/>
      <c r="AB53" s="91"/>
      <c r="AC53" s="91"/>
      <c r="AD53" s="91"/>
    </row>
    <row r="54" spans="1:30" x14ac:dyDescent="0.25">
      <c r="A54" s="100"/>
      <c r="B54" s="109"/>
      <c r="C54" s="1"/>
      <c r="D54" s="109"/>
      <c r="E54" s="110"/>
      <c r="G54" s="1"/>
      <c r="H54" s="1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91"/>
      <c r="Z54" s="91"/>
      <c r="AA54" s="91"/>
      <c r="AB54" s="91"/>
      <c r="AC54" s="91"/>
      <c r="AD54" s="91"/>
    </row>
    <row r="55" spans="1:30" x14ac:dyDescent="0.25">
      <c r="A55" s="100"/>
      <c r="B55" s="109"/>
      <c r="C55" s="1"/>
      <c r="D55" s="109"/>
      <c r="E55" s="110"/>
      <c r="G55" s="1"/>
      <c r="H55" s="1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91"/>
      <c r="Z55" s="91"/>
      <c r="AA55" s="91"/>
      <c r="AB55" s="91"/>
      <c r="AC55" s="91"/>
      <c r="AD55" s="91"/>
    </row>
    <row r="56" spans="1:30" x14ac:dyDescent="0.25">
      <c r="A56" s="100"/>
      <c r="B56" s="109"/>
      <c r="C56" s="1"/>
      <c r="D56" s="109"/>
      <c r="E56" s="110"/>
      <c r="G56" s="1"/>
      <c r="H56" s="1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91"/>
      <c r="Z56" s="91"/>
      <c r="AA56" s="91"/>
      <c r="AB56" s="91"/>
      <c r="AC56" s="91"/>
      <c r="AD56" s="91"/>
    </row>
    <row r="57" spans="1:30" x14ac:dyDescent="0.25">
      <c r="A57" s="100"/>
      <c r="B57" s="109"/>
      <c r="C57" s="1"/>
      <c r="D57" s="109"/>
      <c r="E57" s="110"/>
      <c r="G57" s="1"/>
      <c r="H57" s="1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91"/>
      <c r="Z57" s="91"/>
      <c r="AA57" s="91"/>
      <c r="AB57" s="91"/>
      <c r="AC57" s="91"/>
      <c r="AD57" s="91"/>
    </row>
    <row r="58" spans="1:30" x14ac:dyDescent="0.25">
      <c r="A58" s="100"/>
      <c r="B58" s="109"/>
      <c r="C58" s="1"/>
      <c r="D58" s="109"/>
      <c r="E58" s="110"/>
      <c r="G58" s="1"/>
      <c r="H58" s="1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91"/>
      <c r="Z58" s="91"/>
      <c r="AA58" s="91"/>
      <c r="AB58" s="91"/>
      <c r="AC58" s="91"/>
      <c r="AD58" s="91"/>
    </row>
    <row r="59" spans="1:30" x14ac:dyDescent="0.25">
      <c r="A59" s="100"/>
      <c r="B59" s="109"/>
      <c r="C59" s="1"/>
      <c r="D59" s="109"/>
      <c r="E59" s="110"/>
      <c r="G59" s="1"/>
      <c r="H59" s="1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91"/>
      <c r="Z59" s="91"/>
      <c r="AA59" s="91"/>
      <c r="AB59" s="91"/>
      <c r="AC59" s="91"/>
      <c r="AD59" s="91"/>
    </row>
    <row r="60" spans="1:30" x14ac:dyDescent="0.25">
      <c r="A60" s="100"/>
      <c r="B60" s="109"/>
      <c r="C60" s="1"/>
      <c r="D60" s="109"/>
      <c r="E60" s="110"/>
      <c r="G60" s="1"/>
      <c r="H60" s="1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91"/>
      <c r="Z60" s="91"/>
      <c r="AA60" s="91"/>
      <c r="AB60" s="91"/>
      <c r="AC60" s="91"/>
      <c r="AD60" s="91"/>
    </row>
    <row r="61" spans="1:30" x14ac:dyDescent="0.25">
      <c r="A61" s="100"/>
      <c r="B61" s="109"/>
      <c r="C61" s="1"/>
      <c r="D61" s="109"/>
      <c r="E61" s="110"/>
      <c r="G61" s="1"/>
      <c r="H61" s="1"/>
      <c r="I61" s="1"/>
      <c r="J61" s="32"/>
      <c r="K61" s="32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91"/>
      <c r="Z61" s="91"/>
      <c r="AA61" s="91"/>
      <c r="AB61" s="91"/>
      <c r="AC61" s="91"/>
      <c r="AD61" s="91"/>
    </row>
    <row r="62" spans="1:30" x14ac:dyDescent="0.25">
      <c r="A62" s="100"/>
      <c r="B62" s="109"/>
      <c r="C62" s="1"/>
      <c r="D62" s="109"/>
      <c r="E62" s="110"/>
      <c r="G62" s="1"/>
      <c r="H62" s="1"/>
      <c r="I62" s="1"/>
      <c r="J62" s="32"/>
      <c r="K62" s="32"/>
      <c r="L62" s="32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91"/>
      <c r="Z62" s="91"/>
      <c r="AA62" s="91"/>
      <c r="AB62" s="91"/>
      <c r="AC62" s="91"/>
      <c r="AD62" s="91"/>
    </row>
    <row r="63" spans="1:30" x14ac:dyDescent="0.25">
      <c r="A63" s="100"/>
      <c r="B63" s="109"/>
      <c r="C63" s="1"/>
      <c r="D63" s="109"/>
      <c r="E63" s="110"/>
      <c r="G63" s="1"/>
      <c r="H63" s="1"/>
      <c r="I63" s="1"/>
      <c r="J63" s="32"/>
      <c r="K63" s="32"/>
      <c r="L63" s="32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91"/>
      <c r="Z63" s="91"/>
      <c r="AA63" s="91"/>
      <c r="AB63" s="91"/>
      <c r="AC63" s="91"/>
      <c r="AD63" s="91"/>
    </row>
    <row r="64" spans="1:30" x14ac:dyDescent="0.25">
      <c r="A64" s="100"/>
      <c r="B64" s="109"/>
      <c r="C64" s="1"/>
      <c r="D64" s="109"/>
      <c r="E64" s="110"/>
      <c r="G64" s="1"/>
      <c r="H64" s="1"/>
      <c r="I64" s="1"/>
      <c r="J64" s="32"/>
      <c r="K64" s="32"/>
      <c r="L64" s="32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91"/>
      <c r="Z64" s="91"/>
      <c r="AA64" s="91"/>
      <c r="AB64" s="91"/>
      <c r="AC64" s="91"/>
      <c r="AD64" s="91"/>
    </row>
    <row r="65" spans="1:30" x14ac:dyDescent="0.25">
      <c r="A65" s="100"/>
      <c r="B65" s="109"/>
      <c r="C65" s="1"/>
      <c r="D65" s="109"/>
      <c r="E65" s="110"/>
      <c r="G65" s="1"/>
      <c r="H65" s="1"/>
      <c r="I65" s="1"/>
      <c r="J65" s="32"/>
      <c r="K65" s="32"/>
      <c r="L65" s="32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91"/>
      <c r="Z65" s="91"/>
      <c r="AA65" s="91"/>
      <c r="AB65" s="91"/>
      <c r="AC65" s="91"/>
      <c r="AD65" s="91"/>
    </row>
    <row r="66" spans="1:30" x14ac:dyDescent="0.25">
      <c r="A66" s="100"/>
      <c r="B66" s="109"/>
      <c r="C66" s="1"/>
      <c r="D66" s="109"/>
      <c r="E66" s="110"/>
      <c r="G66" s="1"/>
      <c r="H66" s="1"/>
      <c r="I66" s="1"/>
      <c r="J66" s="32"/>
      <c r="K66" s="32"/>
      <c r="L66" s="32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91"/>
      <c r="Z66" s="91"/>
      <c r="AA66" s="91"/>
      <c r="AB66" s="91"/>
      <c r="AC66" s="91"/>
      <c r="AD66" s="91"/>
    </row>
    <row r="67" spans="1:30" x14ac:dyDescent="0.25">
      <c r="A67" s="100"/>
      <c r="B67" s="109"/>
      <c r="C67" s="1"/>
      <c r="D67" s="109"/>
      <c r="E67" s="110"/>
      <c r="G67" s="1"/>
      <c r="H67" s="1"/>
      <c r="I67" s="1"/>
      <c r="J67" s="32"/>
      <c r="K67" s="32"/>
      <c r="L67" s="32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91"/>
      <c r="Z67" s="91"/>
      <c r="AA67" s="91"/>
      <c r="AB67" s="91"/>
      <c r="AC67" s="91"/>
      <c r="AD67" s="91"/>
    </row>
    <row r="68" spans="1:30" x14ac:dyDescent="0.25">
      <c r="A68" s="100"/>
      <c r="B68" s="109"/>
      <c r="C68" s="1"/>
      <c r="D68" s="109"/>
      <c r="E68" s="110"/>
      <c r="G68" s="1"/>
      <c r="H68" s="1"/>
      <c r="I68" s="1"/>
      <c r="J68" s="32"/>
      <c r="K68" s="32"/>
      <c r="L68" s="32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91"/>
      <c r="Z68" s="91"/>
      <c r="AA68" s="91"/>
      <c r="AB68" s="91"/>
      <c r="AC68" s="91"/>
      <c r="AD68" s="91"/>
    </row>
    <row r="69" spans="1:30" x14ac:dyDescent="0.25">
      <c r="A69" s="100"/>
      <c r="B69" s="109"/>
      <c r="C69" s="1"/>
      <c r="D69" s="109"/>
      <c r="E69" s="110"/>
      <c r="G69" s="1"/>
      <c r="H69" s="1"/>
      <c r="I69" s="1"/>
      <c r="J69" s="32"/>
      <c r="K69" s="32"/>
      <c r="L69" s="32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91"/>
      <c r="Z69" s="91"/>
      <c r="AA69" s="91"/>
      <c r="AB69" s="91"/>
      <c r="AC69" s="91"/>
      <c r="AD69" s="91"/>
    </row>
    <row r="70" spans="1:30" x14ac:dyDescent="0.25">
      <c r="A70" s="100"/>
      <c r="B70" s="109"/>
      <c r="C70" s="1"/>
      <c r="D70" s="109"/>
      <c r="E70" s="110"/>
      <c r="G70" s="1"/>
      <c r="H70" s="1"/>
      <c r="I70" s="1"/>
      <c r="J70" s="32"/>
      <c r="K70" s="32"/>
      <c r="L70" s="32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91"/>
      <c r="Z70" s="91"/>
      <c r="AA70" s="91"/>
      <c r="AB70" s="91"/>
      <c r="AC70" s="91"/>
      <c r="AD70" s="91"/>
    </row>
    <row r="71" spans="1:30" x14ac:dyDescent="0.25">
      <c r="A71" s="100"/>
      <c r="B71" s="109"/>
      <c r="C71" s="1"/>
      <c r="D71" s="109"/>
      <c r="E71" s="110"/>
      <c r="G71" s="1"/>
      <c r="H71" s="1"/>
      <c r="I71" s="1"/>
      <c r="J71" s="32"/>
      <c r="K71" s="32"/>
      <c r="L71" s="32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91"/>
      <c r="Z71" s="91"/>
      <c r="AA71" s="91"/>
      <c r="AB71" s="91"/>
      <c r="AC71" s="91"/>
      <c r="AD71" s="91"/>
    </row>
    <row r="72" spans="1:30" x14ac:dyDescent="0.25">
      <c r="A72" s="100"/>
      <c r="B72" s="109"/>
      <c r="C72" s="1"/>
      <c r="D72" s="109"/>
      <c r="E72" s="110"/>
      <c r="G72" s="1"/>
      <c r="H72" s="1"/>
      <c r="I72" s="1"/>
      <c r="J72" s="32"/>
      <c r="K72" s="32"/>
      <c r="L72" s="32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91"/>
      <c r="Z72" s="91"/>
      <c r="AA72" s="91"/>
      <c r="AB72" s="91"/>
      <c r="AC72" s="91"/>
      <c r="AD72" s="91"/>
    </row>
    <row r="73" spans="1:30" x14ac:dyDescent="0.25">
      <c r="A73" s="100"/>
      <c r="B73" s="109"/>
      <c r="C73" s="1"/>
      <c r="D73" s="109"/>
      <c r="E73" s="110"/>
      <c r="G73" s="1"/>
      <c r="H73" s="1"/>
      <c r="I73" s="1"/>
      <c r="J73" s="32"/>
      <c r="K73" s="32"/>
      <c r="L73" s="32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91"/>
      <c r="Z73" s="91"/>
      <c r="AA73" s="91"/>
      <c r="AB73" s="91"/>
      <c r="AC73" s="91"/>
      <c r="AD73" s="91"/>
    </row>
    <row r="74" spans="1:30" x14ac:dyDescent="0.25">
      <c r="A74" s="100"/>
      <c r="B74" s="109"/>
      <c r="C74" s="1"/>
      <c r="D74" s="109"/>
      <c r="E74" s="110"/>
      <c r="G74" s="1"/>
      <c r="H74" s="1"/>
      <c r="I74" s="1"/>
      <c r="J74" s="32"/>
      <c r="K74" s="32"/>
      <c r="L74" s="32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91"/>
      <c r="Z74" s="91"/>
      <c r="AA74" s="91"/>
      <c r="AB74" s="91"/>
      <c r="AC74" s="91"/>
      <c r="AD74" s="91"/>
    </row>
    <row r="75" spans="1:30" x14ac:dyDescent="0.25">
      <c r="A75" s="100"/>
      <c r="B75" s="109"/>
      <c r="C75" s="1"/>
      <c r="D75" s="109"/>
      <c r="E75" s="110"/>
      <c r="G75" s="1"/>
      <c r="H75" s="1"/>
      <c r="I75" s="1"/>
      <c r="J75" s="32"/>
      <c r="K75" s="32"/>
      <c r="L75" s="32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91"/>
      <c r="Z75" s="91"/>
      <c r="AA75" s="91"/>
      <c r="AB75" s="91"/>
      <c r="AC75" s="91"/>
      <c r="AD75" s="91"/>
    </row>
    <row r="76" spans="1:30" x14ac:dyDescent="0.25">
      <c r="A76" s="100"/>
      <c r="B76" s="109"/>
      <c r="C76" s="1"/>
      <c r="D76" s="109"/>
      <c r="E76" s="110"/>
      <c r="G76" s="1"/>
      <c r="H76" s="1"/>
      <c r="I76" s="1"/>
      <c r="J76" s="32"/>
      <c r="K76" s="32"/>
      <c r="L76" s="32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91"/>
      <c r="Z76" s="91"/>
      <c r="AA76" s="91"/>
      <c r="AB76" s="91"/>
      <c r="AC76" s="91"/>
      <c r="AD76" s="91"/>
    </row>
    <row r="77" spans="1:30" x14ac:dyDescent="0.25">
      <c r="A77" s="100"/>
      <c r="B77" s="109"/>
      <c r="C77" s="1"/>
      <c r="D77" s="109"/>
      <c r="E77" s="110"/>
      <c r="G77" s="1"/>
      <c r="H77" s="1"/>
      <c r="I77" s="1"/>
      <c r="J77" s="32"/>
      <c r="K77" s="32"/>
      <c r="L77" s="32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91"/>
      <c r="Z77" s="91"/>
      <c r="AA77" s="91"/>
      <c r="AB77" s="91"/>
      <c r="AC77" s="91"/>
      <c r="AD77" s="91"/>
    </row>
    <row r="78" spans="1:30" x14ac:dyDescent="0.25">
      <c r="A78" s="100"/>
      <c r="B78" s="109"/>
      <c r="C78" s="1"/>
      <c r="D78" s="109"/>
      <c r="E78" s="110"/>
      <c r="G78" s="1"/>
      <c r="H78" s="1"/>
      <c r="I78" s="1"/>
      <c r="J78" s="32"/>
      <c r="K78" s="32"/>
      <c r="L78" s="32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91"/>
      <c r="Z78" s="91"/>
      <c r="AA78" s="91"/>
      <c r="AB78" s="91"/>
      <c r="AC78" s="91"/>
      <c r="AD78" s="91"/>
    </row>
    <row r="79" spans="1:30" x14ac:dyDescent="0.25">
      <c r="A79" s="100"/>
      <c r="B79" s="109"/>
      <c r="C79" s="1"/>
      <c r="D79" s="109"/>
      <c r="E79" s="110"/>
      <c r="G79" s="1"/>
      <c r="H79" s="1"/>
      <c r="I79" s="1"/>
      <c r="J79" s="32"/>
      <c r="K79" s="32"/>
      <c r="L79" s="32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91"/>
      <c r="Z79" s="91"/>
      <c r="AA79" s="91"/>
      <c r="AB79" s="91"/>
      <c r="AC79" s="91"/>
      <c r="AD79" s="91"/>
    </row>
    <row r="80" spans="1:30" x14ac:dyDescent="0.25">
      <c r="A80" s="100"/>
      <c r="B80" s="109"/>
      <c r="C80" s="1"/>
      <c r="D80" s="109"/>
      <c r="E80" s="110"/>
      <c r="G80" s="1"/>
      <c r="H80" s="1"/>
      <c r="I80" s="1"/>
      <c r="J80" s="32"/>
      <c r="K80" s="32"/>
      <c r="L80" s="32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91"/>
      <c r="Z80" s="91"/>
      <c r="AA80" s="91"/>
      <c r="AB80" s="91"/>
      <c r="AC80" s="91"/>
      <c r="AD80" s="91"/>
    </row>
    <row r="81" spans="1:30" x14ac:dyDescent="0.25">
      <c r="A81" s="100"/>
      <c r="B81" s="109"/>
      <c r="C81" s="1"/>
      <c r="D81" s="109"/>
      <c r="E81" s="110"/>
      <c r="G81" s="1"/>
      <c r="H81" s="1"/>
      <c r="I81" s="1"/>
      <c r="J81" s="32"/>
      <c r="K81" s="32"/>
      <c r="L81" s="32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91"/>
      <c r="Z81" s="91"/>
      <c r="AA81" s="91"/>
      <c r="AB81" s="91"/>
      <c r="AC81" s="91"/>
      <c r="AD81" s="91"/>
    </row>
    <row r="82" spans="1:30" x14ac:dyDescent="0.25">
      <c r="A82" s="100"/>
      <c r="B82" s="109"/>
      <c r="C82" s="1"/>
      <c r="D82" s="109"/>
      <c r="E82" s="110"/>
      <c r="G82" s="1"/>
      <c r="H82" s="1"/>
      <c r="I82" s="1"/>
      <c r="J82" s="32"/>
      <c r="K82" s="32"/>
      <c r="L82" s="32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91"/>
      <c r="Z82" s="91"/>
      <c r="AA82" s="91"/>
      <c r="AB82" s="91"/>
      <c r="AC82" s="91"/>
      <c r="AD82" s="91"/>
    </row>
    <row r="83" spans="1:30" x14ac:dyDescent="0.25">
      <c r="A83" s="100"/>
      <c r="B83" s="109"/>
      <c r="C83" s="1"/>
      <c r="D83" s="109"/>
      <c r="E83" s="110"/>
      <c r="G83" s="1"/>
      <c r="H83" s="1"/>
      <c r="I83" s="1"/>
      <c r="J83" s="32"/>
      <c r="K83" s="32"/>
      <c r="L83" s="32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91"/>
      <c r="Z83" s="91"/>
      <c r="AA83" s="91"/>
      <c r="AB83" s="91"/>
      <c r="AC83" s="91"/>
      <c r="AD83" s="91"/>
    </row>
    <row r="84" spans="1:30" x14ac:dyDescent="0.25">
      <c r="A84" s="100"/>
      <c r="B84" s="109"/>
      <c r="C84" s="1"/>
      <c r="D84" s="109"/>
      <c r="E84" s="110"/>
      <c r="G84" s="1"/>
      <c r="H84" s="1"/>
      <c r="I84" s="1"/>
      <c r="J84" s="32"/>
      <c r="K84" s="32"/>
      <c r="L84" s="32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91"/>
      <c r="Z84" s="91"/>
      <c r="AA84" s="91"/>
      <c r="AB84" s="91"/>
      <c r="AC84" s="91"/>
      <c r="AD84" s="91"/>
    </row>
    <row r="85" spans="1:30" x14ac:dyDescent="0.25">
      <c r="A85" s="100"/>
      <c r="B85" s="109"/>
      <c r="C85" s="1"/>
      <c r="D85" s="109"/>
      <c r="E85" s="110"/>
      <c r="G85" s="1"/>
      <c r="H85" s="1"/>
      <c r="I85" s="1"/>
      <c r="J85" s="32"/>
      <c r="K85" s="32"/>
      <c r="L85" s="32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91"/>
      <c r="Z85" s="91"/>
      <c r="AA85" s="91"/>
      <c r="AB85" s="91"/>
      <c r="AC85" s="91"/>
      <c r="AD85" s="91"/>
    </row>
    <row r="86" spans="1:30" x14ac:dyDescent="0.25">
      <c r="A86" s="100"/>
      <c r="B86" s="109"/>
      <c r="C86" s="1"/>
      <c r="D86" s="109"/>
      <c r="E86" s="110"/>
      <c r="G86" s="1"/>
      <c r="H86" s="1"/>
      <c r="I86" s="1"/>
      <c r="J86" s="32"/>
      <c r="K86" s="32"/>
      <c r="L86" s="32"/>
      <c r="M86" s="1"/>
      <c r="N86" s="1"/>
      <c r="O86" s="1"/>
      <c r="P86" s="1"/>
      <c r="Q86" s="1"/>
      <c r="R86" s="1"/>
      <c r="S86" s="1"/>
      <c r="T86" s="1"/>
      <c r="U86" s="1"/>
      <c r="V86" s="1"/>
      <c r="W86" s="109"/>
      <c r="X86" s="1"/>
      <c r="Y86" s="91"/>
      <c r="Z86" s="91"/>
      <c r="AA86" s="91"/>
      <c r="AB86" s="91"/>
      <c r="AC86" s="91"/>
      <c r="AD86" s="91"/>
    </row>
    <row r="87" spans="1:30" x14ac:dyDescent="0.25">
      <c r="A87" s="100"/>
      <c r="B87" s="109"/>
      <c r="C87" s="1"/>
      <c r="D87" s="109"/>
      <c r="E87" s="110"/>
      <c r="G87" s="1"/>
      <c r="H87" s="1"/>
      <c r="I87" s="1"/>
      <c r="J87" s="32"/>
      <c r="K87" s="32"/>
      <c r="L87" s="32"/>
      <c r="M87" s="1"/>
      <c r="N87" s="1"/>
      <c r="O87" s="1"/>
      <c r="P87" s="1"/>
      <c r="Q87" s="1"/>
      <c r="R87" s="1"/>
      <c r="S87" s="1"/>
      <c r="T87" s="1"/>
      <c r="U87" s="1"/>
      <c r="V87" s="1"/>
      <c r="W87" s="109"/>
      <c r="X87" s="1"/>
      <c r="Y87" s="91"/>
      <c r="Z87" s="91"/>
      <c r="AA87" s="91"/>
      <c r="AB87" s="91"/>
      <c r="AC87" s="91"/>
      <c r="AD87" s="91"/>
    </row>
    <row r="88" spans="1:30" x14ac:dyDescent="0.25">
      <c r="A88" s="100"/>
      <c r="B88" s="109"/>
      <c r="C88" s="1"/>
      <c r="D88" s="109"/>
      <c r="E88" s="110"/>
      <c r="G88" s="1"/>
      <c r="H88" s="1"/>
      <c r="I88" s="1"/>
      <c r="J88" s="32"/>
      <c r="K88" s="32"/>
      <c r="L88" s="32"/>
      <c r="M88" s="1"/>
      <c r="N88" s="1"/>
      <c r="O88" s="1"/>
      <c r="P88" s="1"/>
      <c r="Q88" s="1"/>
      <c r="R88" s="1"/>
      <c r="S88" s="1"/>
      <c r="T88" s="1"/>
      <c r="U88" s="1"/>
      <c r="V88" s="1"/>
      <c r="W88" s="109"/>
      <c r="X88" s="1"/>
      <c r="Y88" s="91"/>
      <c r="Z88" s="91"/>
      <c r="AA88" s="91"/>
      <c r="AB88" s="91"/>
      <c r="AC88" s="91"/>
      <c r="AD88" s="91"/>
    </row>
    <row r="89" spans="1:30" x14ac:dyDescent="0.25">
      <c r="A89" s="100"/>
      <c r="B89" s="109"/>
      <c r="C89" s="1"/>
      <c r="D89" s="109"/>
      <c r="E89" s="110"/>
      <c r="G89" s="1"/>
      <c r="H89" s="1"/>
      <c r="I89" s="1"/>
      <c r="J89" s="32"/>
      <c r="K89" s="32"/>
      <c r="L89" s="32"/>
      <c r="M89" s="1"/>
      <c r="N89" s="1"/>
      <c r="O89" s="1"/>
      <c r="P89" s="1"/>
      <c r="Q89" s="1"/>
      <c r="R89" s="1"/>
      <c r="S89" s="1"/>
      <c r="T89" s="1"/>
      <c r="U89" s="1"/>
      <c r="V89" s="1"/>
      <c r="W89" s="109"/>
      <c r="X89" s="1"/>
      <c r="Y89" s="91"/>
      <c r="Z89" s="91"/>
      <c r="AA89" s="91"/>
      <c r="AB89" s="91"/>
      <c r="AC89" s="91"/>
      <c r="AD89" s="91"/>
    </row>
    <row r="90" spans="1:30" x14ac:dyDescent="0.25">
      <c r="A90" s="100"/>
      <c r="B90" s="109"/>
      <c r="C90" s="1"/>
      <c r="D90" s="109"/>
      <c r="E90" s="110"/>
      <c r="G90" s="1"/>
      <c r="H90" s="1"/>
      <c r="I90" s="1"/>
      <c r="J90" s="32"/>
      <c r="K90" s="32"/>
      <c r="L90" s="32"/>
      <c r="M90" s="1"/>
      <c r="N90" s="1"/>
      <c r="O90" s="1"/>
      <c r="P90" s="1"/>
      <c r="Q90" s="1"/>
      <c r="R90" s="1"/>
      <c r="S90" s="1"/>
      <c r="T90" s="1"/>
      <c r="U90" s="1"/>
      <c r="V90" s="1"/>
      <c r="W90" s="109"/>
      <c r="X90" s="1"/>
      <c r="Y90" s="91"/>
      <c r="Z90" s="91"/>
      <c r="AA90" s="91"/>
      <c r="AB90" s="91"/>
      <c r="AC90" s="91"/>
      <c r="AD90" s="91"/>
    </row>
    <row r="91" spans="1:30" x14ac:dyDescent="0.25">
      <c r="A91" s="100"/>
      <c r="B91" s="109"/>
      <c r="C91" s="1"/>
      <c r="D91" s="109"/>
      <c r="E91" s="110"/>
      <c r="G91" s="1"/>
      <c r="H91" s="1"/>
      <c r="I91" s="1"/>
      <c r="J91" s="32"/>
      <c r="K91" s="32"/>
      <c r="L91" s="32"/>
      <c r="M91" s="1"/>
      <c r="N91" s="1"/>
      <c r="O91" s="1"/>
      <c r="P91" s="1"/>
      <c r="Q91" s="1"/>
      <c r="R91" s="1"/>
      <c r="S91" s="1"/>
      <c r="T91" s="1"/>
      <c r="U91" s="1"/>
      <c r="V91" s="1"/>
      <c r="W91" s="109"/>
      <c r="X91" s="1"/>
      <c r="Y91" s="91"/>
      <c r="Z91" s="91"/>
      <c r="AA91" s="91"/>
      <c r="AB91" s="91"/>
      <c r="AC91" s="91"/>
      <c r="AD91" s="91"/>
    </row>
    <row r="92" spans="1:30" x14ac:dyDescent="0.25">
      <c r="A92" s="100"/>
      <c r="B92" s="109"/>
      <c r="C92" s="1"/>
      <c r="D92" s="109"/>
      <c r="E92" s="110"/>
      <c r="G92" s="1"/>
      <c r="H92" s="1"/>
      <c r="I92" s="1"/>
      <c r="J92" s="32"/>
      <c r="K92" s="32"/>
      <c r="L92" s="32"/>
      <c r="M92" s="1"/>
      <c r="N92" s="1"/>
      <c r="O92" s="1"/>
      <c r="P92" s="1"/>
      <c r="Q92" s="1"/>
      <c r="R92" s="1"/>
      <c r="S92" s="1"/>
      <c r="T92" s="1"/>
      <c r="U92" s="1"/>
      <c r="V92" s="1"/>
      <c r="W92" s="109"/>
      <c r="X92" s="1"/>
      <c r="Y92" s="91"/>
      <c r="Z92" s="91"/>
      <c r="AA92" s="91"/>
      <c r="AB92" s="91"/>
      <c r="AC92" s="91"/>
      <c r="AD92" s="91"/>
    </row>
    <row r="93" spans="1:30" x14ac:dyDescent="0.25">
      <c r="A93" s="100"/>
      <c r="B93" s="109"/>
      <c r="C93" s="1"/>
      <c r="D93" s="109"/>
      <c r="E93" s="110"/>
      <c r="G93" s="1"/>
      <c r="H93" s="1"/>
      <c r="I93" s="1"/>
      <c r="J93" s="32"/>
      <c r="K93" s="32"/>
      <c r="L93" s="32"/>
      <c r="M93" s="1"/>
      <c r="N93" s="1"/>
      <c r="O93" s="1"/>
      <c r="P93" s="1"/>
      <c r="Q93" s="1"/>
      <c r="R93" s="1"/>
      <c r="S93" s="1"/>
      <c r="T93" s="1"/>
      <c r="U93" s="1"/>
      <c r="V93" s="1"/>
      <c r="W93" s="109"/>
      <c r="X93" s="1"/>
      <c r="Y93" s="91"/>
      <c r="Z93" s="91"/>
      <c r="AA93" s="91"/>
      <c r="AB93" s="91"/>
      <c r="AC93" s="91"/>
      <c r="AD93" s="91"/>
    </row>
    <row r="94" spans="1:30" x14ac:dyDescent="0.25">
      <c r="A94" s="100"/>
      <c r="B94" s="109"/>
      <c r="C94" s="1"/>
      <c r="D94" s="109"/>
      <c r="E94" s="110"/>
      <c r="G94" s="1"/>
      <c r="H94" s="1"/>
      <c r="I94" s="1"/>
      <c r="J94" s="32"/>
      <c r="K94" s="32"/>
      <c r="L94" s="32"/>
      <c r="M94" s="1"/>
      <c r="N94" s="1"/>
      <c r="O94" s="1"/>
      <c r="P94" s="1"/>
      <c r="Q94" s="1"/>
      <c r="R94" s="1"/>
      <c r="S94" s="1"/>
      <c r="T94" s="1"/>
      <c r="U94" s="1"/>
      <c r="V94" s="1"/>
      <c r="W94" s="109"/>
      <c r="X94" s="1"/>
      <c r="Y94" s="91"/>
      <c r="Z94" s="91"/>
      <c r="AA94" s="91"/>
      <c r="AB94" s="91"/>
      <c r="AC94" s="91"/>
      <c r="AD94" s="91"/>
    </row>
    <row r="95" spans="1:30" x14ac:dyDescent="0.25">
      <c r="A95" s="100"/>
      <c r="B95" s="109"/>
      <c r="C95" s="1"/>
      <c r="D95" s="109"/>
      <c r="E95" s="110"/>
      <c r="G95" s="1"/>
      <c r="H95" s="1"/>
      <c r="I95" s="1"/>
      <c r="J95" s="32"/>
      <c r="K95" s="32"/>
      <c r="L95" s="32"/>
      <c r="M95" s="1"/>
      <c r="N95" s="1"/>
      <c r="O95" s="1"/>
      <c r="P95" s="1"/>
      <c r="Q95" s="1"/>
      <c r="R95" s="1"/>
      <c r="S95" s="1"/>
      <c r="T95" s="1"/>
      <c r="U95" s="1"/>
      <c r="V95" s="1"/>
      <c r="W95" s="109"/>
      <c r="X95" s="1"/>
      <c r="Y95" s="91"/>
      <c r="Z95" s="91"/>
      <c r="AA95" s="91"/>
      <c r="AB95" s="91"/>
      <c r="AC95" s="91"/>
      <c r="AD95" s="91"/>
    </row>
    <row r="96" spans="1:30" x14ac:dyDescent="0.25">
      <c r="A96" s="100"/>
      <c r="B96" s="109"/>
      <c r="C96" s="1"/>
      <c r="D96" s="109"/>
      <c r="E96" s="110"/>
      <c r="G96" s="1"/>
      <c r="H96" s="1"/>
      <c r="I96" s="1"/>
      <c r="J96" s="32"/>
      <c r="K96" s="32"/>
      <c r="L96" s="32"/>
      <c r="M96" s="1"/>
      <c r="N96" s="1"/>
      <c r="O96" s="1"/>
      <c r="P96" s="1"/>
      <c r="Q96" s="1"/>
      <c r="R96" s="1"/>
      <c r="S96" s="1"/>
      <c r="T96" s="1"/>
      <c r="U96" s="1"/>
      <c r="V96" s="1"/>
      <c r="W96" s="109"/>
      <c r="X96" s="1"/>
      <c r="Y96" s="91"/>
      <c r="Z96" s="91"/>
      <c r="AA96" s="91"/>
      <c r="AB96" s="91"/>
      <c r="AC96" s="91"/>
      <c r="AD96" s="91"/>
    </row>
    <row r="97" spans="1:30" x14ac:dyDescent="0.25">
      <c r="A97" s="100"/>
      <c r="B97" s="109"/>
      <c r="C97" s="1"/>
      <c r="D97" s="109"/>
      <c r="E97" s="110"/>
      <c r="G97" s="1"/>
      <c r="H97" s="1"/>
      <c r="I97" s="1"/>
      <c r="J97" s="32"/>
      <c r="K97" s="32"/>
      <c r="L97" s="32"/>
      <c r="M97" s="1"/>
      <c r="N97" s="1"/>
      <c r="O97" s="1"/>
      <c r="P97" s="1"/>
      <c r="Q97" s="1"/>
      <c r="R97" s="1"/>
      <c r="S97" s="1"/>
      <c r="T97" s="1"/>
      <c r="U97" s="1"/>
      <c r="V97" s="1"/>
      <c r="W97" s="109"/>
      <c r="X97" s="1"/>
      <c r="Y97" s="91"/>
      <c r="Z97" s="91"/>
      <c r="AA97" s="91"/>
      <c r="AB97" s="91"/>
      <c r="AC97" s="91"/>
      <c r="AD97" s="91"/>
    </row>
    <row r="98" spans="1:30" x14ac:dyDescent="0.25">
      <c r="A98" s="100"/>
      <c r="B98" s="109"/>
      <c r="C98" s="1"/>
      <c r="D98" s="109"/>
      <c r="E98" s="110"/>
      <c r="G98" s="1"/>
      <c r="H98" s="1"/>
      <c r="I98" s="1"/>
      <c r="J98" s="32"/>
      <c r="K98" s="32"/>
      <c r="L98" s="32"/>
      <c r="M98" s="1"/>
      <c r="N98" s="1"/>
      <c r="O98" s="1"/>
      <c r="P98" s="1"/>
      <c r="Q98" s="1"/>
      <c r="R98" s="1"/>
      <c r="S98" s="1"/>
      <c r="T98" s="1"/>
      <c r="U98" s="1"/>
      <c r="V98" s="1"/>
      <c r="W98" s="109"/>
      <c r="X98" s="1"/>
      <c r="Y98" s="91"/>
      <c r="Z98" s="91"/>
      <c r="AA98" s="91"/>
      <c r="AB98" s="91"/>
      <c r="AC98" s="91"/>
      <c r="AD98" s="91"/>
    </row>
    <row r="99" spans="1:30" x14ac:dyDescent="0.25">
      <c r="A99" s="100"/>
      <c r="B99" s="109"/>
      <c r="C99" s="1"/>
      <c r="D99" s="109"/>
      <c r="E99" s="110"/>
      <c r="G99" s="1"/>
      <c r="H99" s="1"/>
      <c r="I99" s="1"/>
      <c r="J99" s="32"/>
      <c r="K99" s="32"/>
      <c r="L99" s="32"/>
      <c r="M99" s="1"/>
      <c r="N99" s="1"/>
      <c r="O99" s="1"/>
      <c r="P99" s="1"/>
      <c r="Q99" s="1"/>
      <c r="R99" s="1"/>
      <c r="S99" s="1"/>
      <c r="T99" s="1"/>
      <c r="U99" s="1"/>
      <c r="V99" s="1"/>
      <c r="W99" s="109"/>
      <c r="X99" s="1"/>
      <c r="Y99" s="91"/>
      <c r="Z99" s="91"/>
      <c r="AA99" s="91"/>
      <c r="AB99" s="91"/>
      <c r="AC99" s="91"/>
      <c r="AD99" s="91"/>
    </row>
    <row r="100" spans="1:30" x14ac:dyDescent="0.25">
      <c r="A100" s="100"/>
      <c r="B100" s="109"/>
      <c r="C100" s="1"/>
      <c r="D100" s="109"/>
      <c r="E100" s="110"/>
      <c r="G100" s="1"/>
      <c r="H100" s="1"/>
      <c r="I100" s="1"/>
      <c r="J100" s="32"/>
      <c r="K100" s="32"/>
      <c r="L100" s="3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09"/>
      <c r="X100" s="1"/>
      <c r="Y100" s="91"/>
      <c r="Z100" s="91"/>
      <c r="AA100" s="91"/>
      <c r="AB100" s="91"/>
      <c r="AC100" s="91"/>
      <c r="AD100" s="91"/>
    </row>
    <row r="101" spans="1:30" x14ac:dyDescent="0.25">
      <c r="A101" s="100"/>
      <c r="B101" s="109"/>
      <c r="C101" s="1"/>
      <c r="D101" s="109"/>
      <c r="E101" s="110"/>
      <c r="G101" s="1"/>
      <c r="H101" s="1"/>
      <c r="I101" s="1"/>
      <c r="J101" s="32"/>
      <c r="K101" s="32"/>
      <c r="L101" s="3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09"/>
      <c r="X101" s="1"/>
      <c r="Y101" s="91"/>
      <c r="Z101" s="91"/>
      <c r="AA101" s="91"/>
      <c r="AB101" s="91"/>
      <c r="AC101" s="91"/>
      <c r="AD101" s="91"/>
    </row>
    <row r="102" spans="1:30" x14ac:dyDescent="0.25">
      <c r="A102" s="100"/>
      <c r="B102" s="109"/>
      <c r="C102" s="1"/>
      <c r="D102" s="109"/>
      <c r="E102" s="110"/>
      <c r="G102" s="1"/>
      <c r="H102" s="1"/>
      <c r="I102" s="1"/>
      <c r="J102" s="32"/>
      <c r="K102" s="32"/>
      <c r="L102" s="3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09"/>
      <c r="X102" s="1"/>
      <c r="Y102" s="91"/>
      <c r="Z102" s="91"/>
      <c r="AA102" s="91"/>
      <c r="AB102" s="91"/>
      <c r="AC102" s="91"/>
      <c r="AD102" s="91"/>
    </row>
    <row r="103" spans="1:30" x14ac:dyDescent="0.25">
      <c r="A103" s="100"/>
      <c r="B103" s="109"/>
      <c r="C103" s="1"/>
      <c r="D103" s="109"/>
      <c r="E103" s="110"/>
      <c r="G103" s="1"/>
      <c r="H103" s="1"/>
      <c r="I103" s="1"/>
      <c r="J103" s="32"/>
      <c r="K103" s="32"/>
      <c r="L103" s="3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09"/>
      <c r="X103" s="1"/>
      <c r="Y103" s="91"/>
      <c r="Z103" s="91"/>
      <c r="AA103" s="91"/>
      <c r="AB103" s="91"/>
      <c r="AC103" s="91"/>
      <c r="AD103" s="91"/>
    </row>
    <row r="104" spans="1:30" x14ac:dyDescent="0.25">
      <c r="A104" s="100"/>
      <c r="B104" s="109"/>
      <c r="C104" s="1"/>
      <c r="D104" s="109"/>
      <c r="E104" s="110"/>
      <c r="G104" s="1"/>
      <c r="H104" s="1"/>
      <c r="I104" s="1"/>
      <c r="J104" s="32"/>
      <c r="K104" s="32"/>
      <c r="L104" s="3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09"/>
      <c r="X104" s="1"/>
      <c r="Y104" s="91"/>
      <c r="Z104" s="91"/>
      <c r="AA104" s="91"/>
      <c r="AB104" s="91"/>
      <c r="AC104" s="91"/>
      <c r="AD104" s="91"/>
    </row>
    <row r="105" spans="1:30" x14ac:dyDescent="0.25">
      <c r="A105" s="100"/>
      <c r="B105" s="109"/>
      <c r="C105" s="1"/>
      <c r="D105" s="109"/>
      <c r="E105" s="110"/>
      <c r="G105" s="1"/>
      <c r="H105" s="1"/>
      <c r="I105" s="1"/>
      <c r="J105" s="32"/>
      <c r="K105" s="32"/>
      <c r="L105" s="3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09"/>
      <c r="X105" s="1"/>
      <c r="Y105" s="91"/>
      <c r="Z105" s="91"/>
      <c r="AA105" s="91"/>
      <c r="AB105" s="91"/>
      <c r="AC105" s="91"/>
      <c r="AD105" s="91"/>
    </row>
    <row r="106" spans="1:30" x14ac:dyDescent="0.25">
      <c r="A106" s="100"/>
      <c r="B106" s="109"/>
      <c r="C106" s="1"/>
      <c r="D106" s="109"/>
      <c r="E106" s="110"/>
      <c r="G106" s="1"/>
      <c r="H106" s="1"/>
      <c r="I106" s="1"/>
      <c r="J106" s="32"/>
      <c r="K106" s="32"/>
      <c r="L106" s="3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09"/>
      <c r="X106" s="1"/>
      <c r="Y106" s="91"/>
      <c r="Z106" s="91"/>
      <c r="AA106" s="91"/>
      <c r="AB106" s="91"/>
      <c r="AC106" s="91"/>
      <c r="AD106" s="91"/>
    </row>
    <row r="107" spans="1:30" x14ac:dyDescent="0.25">
      <c r="A107" s="100"/>
      <c r="B107" s="109"/>
      <c r="C107" s="1"/>
      <c r="D107" s="109"/>
      <c r="E107" s="110"/>
      <c r="G107" s="1"/>
      <c r="H107" s="1"/>
      <c r="I107" s="1"/>
      <c r="J107" s="32"/>
      <c r="K107" s="32"/>
      <c r="L107" s="3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09"/>
      <c r="X107" s="1"/>
      <c r="Y107" s="91"/>
      <c r="Z107" s="91"/>
      <c r="AA107" s="91"/>
      <c r="AB107" s="91"/>
      <c r="AC107" s="91"/>
      <c r="AD107" s="91"/>
    </row>
    <row r="108" spans="1:30" x14ac:dyDescent="0.25">
      <c r="A108" s="100"/>
      <c r="B108" s="109"/>
      <c r="C108" s="1"/>
      <c r="D108" s="109"/>
      <c r="E108" s="110"/>
      <c r="G108" s="1"/>
      <c r="H108" s="1"/>
      <c r="I108" s="1"/>
      <c r="J108" s="32"/>
      <c r="K108" s="32"/>
      <c r="L108" s="3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09"/>
      <c r="X108" s="1"/>
      <c r="Y108" s="91"/>
      <c r="Z108" s="91"/>
      <c r="AA108" s="91"/>
      <c r="AB108" s="91"/>
      <c r="AC108" s="91"/>
      <c r="AD108" s="91"/>
    </row>
    <row r="109" spans="1:30" x14ac:dyDescent="0.25">
      <c r="A109" s="100"/>
      <c r="B109" s="109"/>
      <c r="C109" s="1"/>
      <c r="D109" s="109"/>
      <c r="E109" s="110"/>
      <c r="G109" s="1"/>
      <c r="H109" s="1"/>
      <c r="I109" s="1"/>
      <c r="J109" s="32"/>
      <c r="K109" s="32"/>
      <c r="L109" s="3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9"/>
      <c r="X109" s="1"/>
      <c r="Y109" s="91"/>
      <c r="Z109" s="91"/>
      <c r="AA109" s="91"/>
      <c r="AB109" s="91"/>
      <c r="AC109" s="91"/>
      <c r="AD109" s="91"/>
    </row>
    <row r="110" spans="1:30" x14ac:dyDescent="0.25">
      <c r="A110" s="100"/>
      <c r="B110" s="109"/>
      <c r="C110" s="1"/>
      <c r="D110" s="109"/>
      <c r="E110" s="110"/>
      <c r="G110" s="1"/>
      <c r="H110" s="1"/>
      <c r="I110" s="1"/>
      <c r="J110" s="32"/>
      <c r="K110" s="32"/>
      <c r="L110" s="3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9"/>
      <c r="X110" s="1"/>
      <c r="Y110" s="91"/>
      <c r="Z110" s="91"/>
      <c r="AA110" s="91"/>
      <c r="AB110" s="91"/>
      <c r="AC110" s="91"/>
      <c r="AD110" s="91"/>
    </row>
    <row r="111" spans="1:30" x14ac:dyDescent="0.25">
      <c r="A111" s="100"/>
      <c r="B111" s="109"/>
      <c r="C111" s="1"/>
      <c r="D111" s="109"/>
      <c r="E111" s="110"/>
      <c r="G111" s="1"/>
      <c r="H111" s="1"/>
      <c r="I111" s="1"/>
      <c r="J111" s="32"/>
      <c r="K111" s="32"/>
      <c r="L111" s="3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9"/>
      <c r="X111" s="1"/>
      <c r="Y111" s="91"/>
      <c r="Z111" s="91"/>
      <c r="AA111" s="91"/>
      <c r="AB111" s="91"/>
      <c r="AC111" s="91"/>
      <c r="AD111" s="91"/>
    </row>
    <row r="112" spans="1:30" x14ac:dyDescent="0.25">
      <c r="A112" s="100"/>
      <c r="B112" s="109"/>
      <c r="C112" s="1"/>
      <c r="D112" s="109"/>
      <c r="E112" s="110"/>
      <c r="G112" s="1"/>
      <c r="H112" s="1"/>
      <c r="I112" s="1"/>
      <c r="J112" s="32"/>
      <c r="K112" s="32"/>
      <c r="L112" s="3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09"/>
      <c r="X112" s="1"/>
      <c r="Y112" s="91"/>
      <c r="Z112" s="91"/>
      <c r="AA112" s="91"/>
      <c r="AB112" s="91"/>
      <c r="AC112" s="91"/>
      <c r="AD112" s="91"/>
    </row>
    <row r="113" spans="1:30" x14ac:dyDescent="0.25">
      <c r="A113" s="100"/>
      <c r="B113" s="109"/>
      <c r="C113" s="1"/>
      <c r="D113" s="109"/>
      <c r="E113" s="110"/>
      <c r="G113" s="1"/>
      <c r="H113" s="1"/>
      <c r="I113" s="1"/>
      <c r="J113" s="32"/>
      <c r="K113" s="32"/>
      <c r="L113" s="3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09"/>
      <c r="X113" s="1"/>
      <c r="Y113" s="91"/>
      <c r="Z113" s="91"/>
      <c r="AA113" s="91"/>
      <c r="AB113" s="91"/>
      <c r="AC113" s="91"/>
      <c r="AD113" s="91"/>
    </row>
    <row r="114" spans="1:30" x14ac:dyDescent="0.25">
      <c r="A114" s="100"/>
      <c r="B114" s="109"/>
      <c r="C114" s="1"/>
      <c r="D114" s="109"/>
      <c r="E114" s="110"/>
      <c r="G114" s="1"/>
      <c r="H114" s="1"/>
      <c r="I114" s="1"/>
      <c r="J114" s="32"/>
      <c r="K114" s="32"/>
      <c r="L114" s="3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09"/>
      <c r="X114" s="1"/>
      <c r="Y114" s="91"/>
      <c r="Z114" s="91"/>
      <c r="AA114" s="91"/>
      <c r="AB114" s="91"/>
      <c r="AC114" s="91"/>
      <c r="AD114" s="91"/>
    </row>
    <row r="115" spans="1:30" x14ac:dyDescent="0.25">
      <c r="A115" s="100"/>
      <c r="B115" s="109"/>
      <c r="C115" s="1"/>
      <c r="D115" s="109"/>
      <c r="E115" s="110"/>
      <c r="G115" s="1"/>
      <c r="H115" s="1"/>
      <c r="I115" s="1"/>
      <c r="J115" s="32"/>
      <c r="K115" s="32"/>
      <c r="L115" s="3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09"/>
      <c r="X115" s="1"/>
      <c r="Y115" s="91"/>
      <c r="Z115" s="91"/>
      <c r="AA115" s="91"/>
      <c r="AB115" s="91"/>
      <c r="AC115" s="91"/>
      <c r="AD115" s="91"/>
    </row>
    <row r="116" spans="1:30" x14ac:dyDescent="0.25">
      <c r="A116" s="100"/>
      <c r="B116" s="109"/>
      <c r="C116" s="1"/>
      <c r="D116" s="109"/>
      <c r="E116" s="110"/>
      <c r="G116" s="1"/>
      <c r="H116" s="1"/>
      <c r="I116" s="1"/>
      <c r="J116" s="32"/>
      <c r="K116" s="32"/>
      <c r="L116" s="3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09"/>
      <c r="X116" s="1"/>
      <c r="Y116" s="91"/>
      <c r="Z116" s="91"/>
      <c r="AA116" s="91"/>
      <c r="AB116" s="91"/>
      <c r="AC116" s="91"/>
      <c r="AD116" s="91"/>
    </row>
    <row r="117" spans="1:30" x14ac:dyDescent="0.25">
      <c r="A117" s="100"/>
      <c r="B117" s="109"/>
      <c r="C117" s="1"/>
      <c r="D117" s="109"/>
      <c r="E117" s="110"/>
      <c r="G117" s="1"/>
      <c r="H117" s="1"/>
      <c r="I117" s="1"/>
      <c r="J117" s="32"/>
      <c r="K117" s="32"/>
      <c r="L117" s="3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09"/>
      <c r="X117" s="1"/>
      <c r="Y117" s="91"/>
      <c r="Z117" s="91"/>
      <c r="AA117" s="91"/>
      <c r="AB117" s="91"/>
      <c r="AC117" s="91"/>
      <c r="AD117" s="91"/>
    </row>
    <row r="118" spans="1:30" x14ac:dyDescent="0.25">
      <c r="A118" s="100"/>
      <c r="B118" s="109"/>
      <c r="C118" s="1"/>
      <c r="D118" s="109"/>
      <c r="E118" s="110"/>
      <c r="G118" s="1"/>
      <c r="H118" s="1"/>
      <c r="I118" s="1"/>
      <c r="J118" s="32"/>
      <c r="K118" s="32"/>
      <c r="L118" s="3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09"/>
      <c r="X118" s="1"/>
      <c r="Y118" s="91"/>
      <c r="Z118" s="91"/>
      <c r="AA118" s="91"/>
      <c r="AB118" s="91"/>
      <c r="AC118" s="91"/>
      <c r="AD118" s="91"/>
    </row>
    <row r="119" spans="1:30" x14ac:dyDescent="0.25">
      <c r="A119" s="100"/>
      <c r="B119" s="109"/>
      <c r="C119" s="1"/>
      <c r="D119" s="109"/>
      <c r="E119" s="110"/>
      <c r="G119" s="1"/>
      <c r="H119" s="1"/>
      <c r="I119" s="1"/>
      <c r="J119" s="32"/>
      <c r="K119" s="32"/>
      <c r="L119" s="3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09"/>
      <c r="X119" s="1"/>
      <c r="Y119" s="91"/>
      <c r="Z119" s="91"/>
      <c r="AA119" s="91"/>
      <c r="AB119" s="91"/>
      <c r="AC119" s="91"/>
      <c r="AD119" s="91"/>
    </row>
    <row r="120" spans="1:30" x14ac:dyDescent="0.25">
      <c r="A120" s="100"/>
      <c r="B120" s="109"/>
      <c r="C120" s="1"/>
      <c r="D120" s="109"/>
      <c r="E120" s="110"/>
      <c r="G120" s="1"/>
      <c r="H120" s="1"/>
      <c r="I120" s="1"/>
      <c r="J120" s="32"/>
      <c r="K120" s="32"/>
      <c r="L120" s="3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09"/>
      <c r="X120" s="1"/>
      <c r="Y120" s="91"/>
      <c r="Z120" s="91"/>
      <c r="AA120" s="91"/>
      <c r="AB120" s="91"/>
      <c r="AC120" s="91"/>
      <c r="AD120" s="91"/>
    </row>
    <row r="121" spans="1:30" x14ac:dyDescent="0.25">
      <c r="A121" s="100"/>
      <c r="B121" s="109"/>
      <c r="C121" s="1"/>
      <c r="D121" s="109"/>
      <c r="E121" s="110"/>
      <c r="G121" s="1"/>
      <c r="H121" s="1"/>
      <c r="I121" s="1"/>
      <c r="J121" s="32"/>
      <c r="K121" s="32"/>
      <c r="L121" s="3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09"/>
      <c r="X121" s="1"/>
      <c r="Y121" s="91"/>
      <c r="Z121" s="91"/>
      <c r="AA121" s="91"/>
      <c r="AB121" s="91"/>
      <c r="AC121" s="91"/>
      <c r="AD121" s="91"/>
    </row>
    <row r="122" spans="1:30" x14ac:dyDescent="0.25">
      <c r="A122" s="100"/>
      <c r="B122" s="109"/>
      <c r="C122" s="1"/>
      <c r="D122" s="109"/>
      <c r="E122" s="110"/>
      <c r="G122" s="1"/>
      <c r="H122" s="1"/>
      <c r="I122" s="1"/>
      <c r="J122" s="32"/>
      <c r="K122" s="32"/>
      <c r="L122" s="3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09"/>
      <c r="X122" s="1"/>
      <c r="Y122" s="91"/>
      <c r="Z122" s="91"/>
      <c r="AA122" s="91"/>
      <c r="AB122" s="91"/>
      <c r="AC122" s="91"/>
      <c r="AD122" s="91"/>
    </row>
    <row r="123" spans="1:30" x14ac:dyDescent="0.25">
      <c r="A123" s="100"/>
      <c r="B123" s="109"/>
      <c r="C123" s="1"/>
      <c r="D123" s="109"/>
      <c r="E123" s="110"/>
      <c r="G123" s="1"/>
      <c r="H123" s="1"/>
      <c r="I123" s="1"/>
      <c r="J123" s="32"/>
      <c r="K123" s="32"/>
      <c r="L123" s="3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09"/>
      <c r="X123" s="1"/>
      <c r="Y123" s="91"/>
      <c r="Z123" s="91"/>
      <c r="AA123" s="91"/>
      <c r="AB123" s="91"/>
      <c r="AC123" s="91"/>
      <c r="AD123" s="91"/>
    </row>
    <row r="124" spans="1:30" x14ac:dyDescent="0.25">
      <c r="A124" s="100"/>
      <c r="B124" s="109"/>
      <c r="C124" s="1"/>
      <c r="D124" s="109"/>
      <c r="E124" s="110"/>
      <c r="G124" s="1"/>
      <c r="H124" s="1"/>
      <c r="I124" s="1"/>
      <c r="J124" s="32"/>
      <c r="K124" s="32"/>
      <c r="L124" s="3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09"/>
      <c r="X124" s="1"/>
      <c r="Y124" s="91"/>
      <c r="Z124" s="91"/>
      <c r="AA124" s="91"/>
      <c r="AB124" s="91"/>
      <c r="AC124" s="91"/>
      <c r="AD124" s="91"/>
    </row>
    <row r="125" spans="1:30" x14ac:dyDescent="0.25">
      <c r="A125" s="100"/>
      <c r="B125" s="109"/>
      <c r="C125" s="1"/>
      <c r="D125" s="109"/>
      <c r="E125" s="110"/>
      <c r="G125" s="1"/>
      <c r="H125" s="1"/>
      <c r="I125" s="1"/>
      <c r="J125" s="32"/>
      <c r="K125" s="32"/>
      <c r="L125" s="3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09"/>
      <c r="X125" s="1"/>
      <c r="Y125" s="91"/>
      <c r="Z125" s="91"/>
      <c r="AA125" s="91"/>
      <c r="AB125" s="91"/>
      <c r="AC125" s="91"/>
      <c r="AD125" s="91"/>
    </row>
    <row r="126" spans="1:30" x14ac:dyDescent="0.25">
      <c r="A126" s="100"/>
      <c r="B126" s="109"/>
      <c r="C126" s="1"/>
      <c r="D126" s="109"/>
      <c r="E126" s="110"/>
      <c r="G126" s="1"/>
      <c r="H126" s="1"/>
      <c r="I126" s="1"/>
      <c r="J126" s="32"/>
      <c r="K126" s="32"/>
      <c r="L126" s="3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09"/>
      <c r="X126" s="1"/>
      <c r="Y126" s="91"/>
      <c r="Z126" s="91"/>
      <c r="AA126" s="91"/>
      <c r="AB126" s="91"/>
      <c r="AC126" s="91"/>
      <c r="AD126" s="91"/>
    </row>
    <row r="127" spans="1:30" x14ac:dyDescent="0.25">
      <c r="A127" s="100"/>
      <c r="B127" s="109"/>
      <c r="C127" s="1"/>
      <c r="D127" s="109"/>
      <c r="E127" s="110"/>
      <c r="G127" s="1"/>
      <c r="H127" s="1"/>
      <c r="I127" s="1"/>
      <c r="J127" s="32"/>
      <c r="K127" s="32"/>
      <c r="L127" s="3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09"/>
      <c r="X127" s="1"/>
      <c r="Y127" s="91"/>
      <c r="Z127" s="91"/>
      <c r="AA127" s="91"/>
      <c r="AB127" s="91"/>
      <c r="AC127" s="91"/>
      <c r="AD127" s="91"/>
    </row>
    <row r="128" spans="1:30" x14ac:dyDescent="0.25">
      <c r="A128" s="100"/>
      <c r="B128" s="109"/>
      <c r="C128" s="1"/>
      <c r="D128" s="109"/>
      <c r="E128" s="110"/>
      <c r="G128" s="1"/>
      <c r="H128" s="1"/>
      <c r="I128" s="1"/>
      <c r="J128" s="32"/>
      <c r="K128" s="32"/>
      <c r="L128" s="3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09"/>
      <c r="X128" s="1"/>
      <c r="Y128" s="91"/>
      <c r="Z128" s="91"/>
      <c r="AA128" s="91"/>
      <c r="AB128" s="91"/>
      <c r="AC128" s="91"/>
      <c r="AD128" s="91"/>
    </row>
    <row r="129" spans="1:30" x14ac:dyDescent="0.25">
      <c r="A129" s="100"/>
      <c r="B129" s="109"/>
      <c r="C129" s="1"/>
      <c r="D129" s="109"/>
      <c r="E129" s="110"/>
      <c r="G129" s="1"/>
      <c r="H129" s="1"/>
      <c r="I129" s="1"/>
      <c r="J129" s="32"/>
      <c r="K129" s="32"/>
      <c r="L129" s="3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09"/>
      <c r="X129" s="1"/>
      <c r="Y129" s="91"/>
      <c r="Z129" s="91"/>
      <c r="AA129" s="91"/>
      <c r="AB129" s="91"/>
      <c r="AC129" s="91"/>
      <c r="AD129" s="91"/>
    </row>
    <row r="130" spans="1:30" x14ac:dyDescent="0.25">
      <c r="A130" s="100"/>
      <c r="B130" s="109"/>
      <c r="C130" s="1"/>
      <c r="D130" s="109"/>
      <c r="E130" s="110"/>
      <c r="G130" s="1"/>
      <c r="H130" s="1"/>
      <c r="I130" s="1"/>
      <c r="J130" s="32"/>
      <c r="K130" s="32"/>
      <c r="L130" s="3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09"/>
      <c r="X130" s="1"/>
      <c r="Y130" s="91"/>
      <c r="Z130" s="91"/>
      <c r="AA130" s="91"/>
      <c r="AB130" s="91"/>
      <c r="AC130" s="91"/>
      <c r="AD130" s="91"/>
    </row>
    <row r="131" spans="1:30" x14ac:dyDescent="0.25">
      <c r="A131" s="100"/>
      <c r="B131" s="109"/>
      <c r="C131" s="1"/>
      <c r="D131" s="109"/>
      <c r="E131" s="110"/>
      <c r="G131" s="1"/>
      <c r="H131" s="1"/>
      <c r="I131" s="1"/>
      <c r="J131" s="32"/>
      <c r="K131" s="32"/>
      <c r="L131" s="3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09"/>
      <c r="X131" s="1"/>
      <c r="Y131" s="91"/>
      <c r="Z131" s="91"/>
      <c r="AA131" s="91"/>
      <c r="AB131" s="91"/>
      <c r="AC131" s="91"/>
      <c r="AD131" s="91"/>
    </row>
    <row r="132" spans="1:30" x14ac:dyDescent="0.25">
      <c r="A132" s="100"/>
      <c r="B132" s="109"/>
      <c r="C132" s="1"/>
      <c r="D132" s="109"/>
      <c r="E132" s="110"/>
      <c r="G132" s="1"/>
      <c r="H132" s="1"/>
      <c r="I132" s="1"/>
      <c r="J132" s="32"/>
      <c r="K132" s="32"/>
      <c r="L132" s="3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09"/>
      <c r="X132" s="1"/>
      <c r="Y132" s="91"/>
      <c r="Z132" s="91"/>
      <c r="AA132" s="91"/>
      <c r="AB132" s="91"/>
      <c r="AC132" s="91"/>
      <c r="AD132" s="91"/>
    </row>
    <row r="133" spans="1:30" x14ac:dyDescent="0.25">
      <c r="A133" s="100"/>
      <c r="B133" s="109"/>
      <c r="C133" s="1"/>
      <c r="D133" s="109"/>
      <c r="E133" s="110"/>
      <c r="G133" s="1"/>
      <c r="H133" s="1"/>
      <c r="I133" s="1"/>
      <c r="J133" s="32"/>
      <c r="K133" s="32"/>
      <c r="L133" s="3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09"/>
      <c r="X133" s="1"/>
      <c r="Y133" s="91"/>
      <c r="Z133" s="91"/>
      <c r="AA133" s="91"/>
      <c r="AB133" s="91"/>
      <c r="AC133" s="91"/>
      <c r="AD133" s="91"/>
    </row>
    <row r="134" spans="1:30" x14ac:dyDescent="0.25">
      <c r="A134" s="100"/>
      <c r="B134" s="109"/>
      <c r="C134" s="1"/>
      <c r="D134" s="109"/>
      <c r="E134" s="110"/>
      <c r="G134" s="1"/>
      <c r="H134" s="1"/>
      <c r="I134" s="1"/>
      <c r="J134" s="32"/>
      <c r="K134" s="32"/>
      <c r="L134" s="3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09"/>
      <c r="X134" s="1"/>
      <c r="Y134" s="91"/>
      <c r="Z134" s="91"/>
      <c r="AA134" s="91"/>
      <c r="AB134" s="91"/>
      <c r="AC134" s="91"/>
      <c r="AD134" s="91"/>
    </row>
    <row r="135" spans="1:30" x14ac:dyDescent="0.25">
      <c r="A135" s="100"/>
      <c r="B135" s="109"/>
      <c r="C135" s="1"/>
      <c r="D135" s="109"/>
      <c r="E135" s="110"/>
      <c r="G135" s="1"/>
      <c r="H135" s="1"/>
      <c r="I135" s="1"/>
      <c r="J135" s="32"/>
      <c r="K135" s="32"/>
      <c r="L135" s="3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09"/>
      <c r="X135" s="1"/>
      <c r="Y135" s="91"/>
      <c r="Z135" s="91"/>
      <c r="AA135" s="91"/>
      <c r="AB135" s="91"/>
      <c r="AC135" s="91"/>
      <c r="AD135" s="91"/>
    </row>
    <row r="136" spans="1:30" x14ac:dyDescent="0.25">
      <c r="A136" s="100"/>
      <c r="B136" s="109"/>
      <c r="C136" s="1"/>
      <c r="D136" s="109"/>
      <c r="E136" s="110"/>
      <c r="G136" s="1"/>
      <c r="H136" s="1"/>
      <c r="I136" s="1"/>
      <c r="J136" s="32"/>
      <c r="K136" s="32"/>
      <c r="L136" s="3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09"/>
      <c r="X136" s="1"/>
      <c r="Y136" s="91"/>
      <c r="Z136" s="91"/>
      <c r="AA136" s="91"/>
      <c r="AB136" s="91"/>
      <c r="AC136" s="91"/>
      <c r="AD136" s="91"/>
    </row>
    <row r="137" spans="1:30" x14ac:dyDescent="0.25">
      <c r="A137" s="100"/>
      <c r="B137" s="109"/>
      <c r="C137" s="1"/>
      <c r="D137" s="109"/>
      <c r="E137" s="110"/>
      <c r="G137" s="1"/>
      <c r="H137" s="1"/>
      <c r="I137" s="1"/>
      <c r="J137" s="32"/>
      <c r="K137" s="32"/>
      <c r="L137" s="3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09"/>
      <c r="X137" s="1"/>
      <c r="Y137" s="91"/>
      <c r="Z137" s="91"/>
      <c r="AA137" s="91"/>
      <c r="AB137" s="91"/>
      <c r="AC137" s="91"/>
      <c r="AD137" s="91"/>
    </row>
    <row r="138" spans="1:30" x14ac:dyDescent="0.25">
      <c r="A138" s="100"/>
      <c r="B138" s="109"/>
      <c r="C138" s="1"/>
      <c r="D138" s="109"/>
      <c r="E138" s="110"/>
      <c r="G138" s="1"/>
      <c r="H138" s="1"/>
      <c r="I138" s="1"/>
      <c r="J138" s="32"/>
      <c r="K138" s="32"/>
      <c r="L138" s="3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09"/>
      <c r="X138" s="1"/>
      <c r="Y138" s="91"/>
      <c r="Z138" s="91"/>
      <c r="AA138" s="91"/>
      <c r="AB138" s="91"/>
      <c r="AC138" s="91"/>
      <c r="AD138" s="91"/>
    </row>
    <row r="139" spans="1:30" x14ac:dyDescent="0.25">
      <c r="A139" s="100"/>
      <c r="B139" s="109"/>
      <c r="C139" s="1"/>
      <c r="D139" s="109"/>
      <c r="E139" s="110"/>
      <c r="G139" s="1"/>
      <c r="H139" s="1"/>
      <c r="I139" s="1"/>
      <c r="J139" s="32"/>
      <c r="K139" s="32"/>
      <c r="L139" s="3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09"/>
      <c r="X139" s="1"/>
      <c r="Y139" s="91"/>
      <c r="Z139" s="91"/>
      <c r="AA139" s="91"/>
      <c r="AB139" s="91"/>
      <c r="AC139" s="91"/>
      <c r="AD139" s="91"/>
    </row>
    <row r="140" spans="1:30" x14ac:dyDescent="0.25">
      <c r="A140" s="100"/>
      <c r="B140" s="109"/>
      <c r="C140" s="1"/>
      <c r="D140" s="109"/>
      <c r="E140" s="110"/>
      <c r="G140" s="1"/>
      <c r="H140" s="1"/>
      <c r="I140" s="1"/>
      <c r="J140" s="32"/>
      <c r="K140" s="32"/>
      <c r="L140" s="3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09"/>
      <c r="X140" s="1"/>
      <c r="Y140" s="91"/>
      <c r="Z140" s="91"/>
      <c r="AA140" s="91"/>
      <c r="AB140" s="91"/>
      <c r="AC140" s="91"/>
      <c r="AD140" s="91"/>
    </row>
    <row r="141" spans="1:30" x14ac:dyDescent="0.25">
      <c r="A141" s="100"/>
      <c r="B141" s="109"/>
      <c r="C141" s="1"/>
      <c r="D141" s="109"/>
      <c r="E141" s="110"/>
      <c r="G141" s="1"/>
      <c r="H141" s="1"/>
      <c r="I141" s="1"/>
      <c r="J141" s="32"/>
      <c r="K141" s="32"/>
      <c r="L141" s="3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09"/>
      <c r="X141" s="1"/>
      <c r="Y141" s="91"/>
      <c r="Z141" s="91"/>
      <c r="AA141" s="91"/>
      <c r="AB141" s="91"/>
      <c r="AC141" s="91"/>
      <c r="AD141" s="91"/>
    </row>
    <row r="142" spans="1:30" x14ac:dyDescent="0.25">
      <c r="A142" s="100"/>
      <c r="B142" s="109"/>
      <c r="C142" s="1"/>
      <c r="D142" s="109"/>
      <c r="E142" s="110"/>
      <c r="G142" s="1"/>
      <c r="H142" s="1"/>
      <c r="I142" s="1"/>
      <c r="J142" s="32"/>
      <c r="K142" s="32"/>
      <c r="L142" s="3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09"/>
      <c r="X142" s="1"/>
      <c r="Y142" s="91"/>
      <c r="Z142" s="91"/>
      <c r="AA142" s="91"/>
      <c r="AB142" s="91"/>
      <c r="AC142" s="91"/>
      <c r="AD142" s="91"/>
    </row>
    <row r="143" spans="1:30" x14ac:dyDescent="0.25">
      <c r="A143" s="100"/>
      <c r="B143" s="109"/>
      <c r="C143" s="1"/>
      <c r="D143" s="109"/>
      <c r="E143" s="110"/>
      <c r="G143" s="1"/>
      <c r="H143" s="1"/>
      <c r="I143" s="1"/>
      <c r="J143" s="32"/>
      <c r="K143" s="32"/>
      <c r="L143" s="3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09"/>
      <c r="X143" s="1"/>
      <c r="Y143" s="91"/>
      <c r="Z143" s="91"/>
      <c r="AA143" s="91"/>
      <c r="AB143" s="91"/>
      <c r="AC143" s="91"/>
      <c r="AD143" s="91"/>
    </row>
    <row r="144" spans="1:30" x14ac:dyDescent="0.25">
      <c r="A144" s="100"/>
      <c r="B144" s="109"/>
      <c r="C144" s="1"/>
      <c r="D144" s="109"/>
      <c r="E144" s="110"/>
      <c r="G144" s="1"/>
      <c r="H144" s="1"/>
      <c r="I144" s="1"/>
      <c r="J144" s="32"/>
      <c r="K144" s="32"/>
      <c r="L144" s="3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09"/>
      <c r="X144" s="1"/>
      <c r="Y144" s="91"/>
      <c r="Z144" s="91"/>
      <c r="AA144" s="91"/>
      <c r="AB144" s="91"/>
      <c r="AC144" s="91"/>
      <c r="AD144" s="91"/>
    </row>
    <row r="145" spans="1:30" x14ac:dyDescent="0.25">
      <c r="A145" s="100"/>
      <c r="B145" s="109"/>
      <c r="C145" s="1"/>
      <c r="D145" s="109"/>
      <c r="E145" s="110"/>
      <c r="G145" s="1"/>
      <c r="H145" s="1"/>
      <c r="I145" s="1"/>
      <c r="J145" s="32"/>
      <c r="K145" s="32"/>
      <c r="L145" s="3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09"/>
      <c r="X145" s="1"/>
      <c r="Y145" s="91"/>
      <c r="Z145" s="91"/>
      <c r="AA145" s="91"/>
      <c r="AB145" s="91"/>
      <c r="AC145" s="91"/>
      <c r="AD145" s="91"/>
    </row>
    <row r="146" spans="1:30" x14ac:dyDescent="0.25">
      <c r="A146" s="100"/>
      <c r="B146" s="109"/>
      <c r="C146" s="1"/>
      <c r="D146" s="109"/>
      <c r="E146" s="110"/>
      <c r="G146" s="1"/>
      <c r="H146" s="1"/>
      <c r="I146" s="1"/>
      <c r="J146" s="32"/>
      <c r="K146" s="32"/>
      <c r="L146" s="3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09"/>
      <c r="X146" s="1"/>
      <c r="Y146" s="91"/>
      <c r="Z146" s="91"/>
      <c r="AA146" s="91"/>
      <c r="AB146" s="91"/>
      <c r="AC146" s="91"/>
      <c r="AD146" s="91"/>
    </row>
    <row r="147" spans="1:30" x14ac:dyDescent="0.25">
      <c r="A147" s="100"/>
      <c r="B147" s="109"/>
      <c r="C147" s="1"/>
      <c r="D147" s="109"/>
      <c r="E147" s="110"/>
      <c r="G147" s="1"/>
      <c r="H147" s="1"/>
      <c r="I147" s="1"/>
      <c r="J147" s="32"/>
      <c r="K147" s="32"/>
      <c r="L147" s="3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09"/>
      <c r="X147" s="1"/>
      <c r="Y147" s="91"/>
      <c r="Z147" s="91"/>
      <c r="AA147" s="91"/>
      <c r="AB147" s="91"/>
      <c r="AC147" s="91"/>
      <c r="AD147" s="91"/>
    </row>
    <row r="148" spans="1:30" x14ac:dyDescent="0.25">
      <c r="A148" s="100"/>
      <c r="B148" s="109"/>
      <c r="C148" s="1"/>
      <c r="D148" s="109"/>
      <c r="E148" s="110"/>
      <c r="G148" s="1"/>
      <c r="H148" s="1"/>
      <c r="I148" s="1"/>
      <c r="J148" s="32"/>
      <c r="K148" s="32"/>
      <c r="L148" s="3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09"/>
      <c r="X148" s="1"/>
      <c r="Y148" s="91"/>
      <c r="Z148" s="91"/>
      <c r="AA148" s="91"/>
      <c r="AB148" s="91"/>
      <c r="AC148" s="91"/>
      <c r="AD148" s="91"/>
    </row>
    <row r="149" spans="1:30" x14ac:dyDescent="0.25">
      <c r="A149" s="100"/>
      <c r="B149" s="109"/>
      <c r="C149" s="1"/>
      <c r="D149" s="109"/>
      <c r="E149" s="110"/>
      <c r="G149" s="1"/>
      <c r="H149" s="1"/>
      <c r="I149" s="1"/>
      <c r="J149" s="32"/>
      <c r="K149" s="32"/>
      <c r="L149" s="3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09"/>
      <c r="X149" s="1"/>
      <c r="Y149" s="91"/>
      <c r="Z149" s="91"/>
      <c r="AA149" s="91"/>
      <c r="AB149" s="91"/>
      <c r="AC149" s="91"/>
      <c r="AD149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2025-04-18T11:13:33Z</dcterms:modified>
</cp:coreProperties>
</file>